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C\DYSK_D\R_________________O____________________K________2022\SYGNALNE__NASZE\PODMIOTY_GN\INTERNET\"/>
    </mc:Choice>
  </mc:AlternateContent>
  <bookViews>
    <workbookView xWindow="0" yWindow="0" windowWidth="28800" windowHeight="12135" activeTab="5"/>
  </bookViews>
  <sheets>
    <sheet name="Spis tablic" sheetId="1" r:id="rId1"/>
    <sheet name="Tabl. 1" sheetId="2" r:id="rId2"/>
    <sheet name="Tabl. 2" sheetId="3" r:id="rId3"/>
    <sheet name="Tabl. 3" sheetId="10" r:id="rId4"/>
    <sheet name="Tabl. 4" sheetId="5" r:id="rId5"/>
    <sheet name="Tabl. 5" sheetId="6" r:id="rId6"/>
    <sheet name="Tabl. 6" sheetId="8" r:id="rId7"/>
  </sheets>
  <definedNames>
    <definedName name="_GoBack" localSheetId="3">'Tabl. 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0" l="1"/>
  <c r="E64" i="10" l="1"/>
  <c r="F64" i="10"/>
  <c r="G64" i="10"/>
  <c r="H64" i="10"/>
  <c r="I64" i="10"/>
  <c r="J64" i="10"/>
  <c r="K64" i="10"/>
  <c r="E73" i="10"/>
  <c r="F73" i="10"/>
  <c r="H73" i="10"/>
  <c r="I73" i="10"/>
  <c r="J73" i="10"/>
  <c r="K73" i="10"/>
  <c r="E70" i="10"/>
  <c r="F70" i="10"/>
  <c r="G70" i="10"/>
  <c r="H70" i="10"/>
  <c r="I70" i="10"/>
  <c r="J70" i="10"/>
  <c r="K70" i="10"/>
  <c r="E67" i="10"/>
  <c r="F67" i="10"/>
  <c r="G67" i="10"/>
  <c r="H67" i="10"/>
  <c r="I67" i="10"/>
  <c r="J67" i="10"/>
  <c r="K67" i="10"/>
  <c r="E61" i="10"/>
  <c r="F61" i="10"/>
  <c r="H61" i="10"/>
  <c r="I61" i="10"/>
  <c r="K61" i="10"/>
  <c r="E58" i="10"/>
  <c r="F58" i="10"/>
  <c r="G58" i="10"/>
  <c r="H58" i="10"/>
  <c r="I58" i="10"/>
  <c r="J58" i="10"/>
  <c r="K58" i="10"/>
  <c r="E55" i="10"/>
  <c r="F55" i="10"/>
  <c r="G55" i="10"/>
  <c r="H55" i="10"/>
  <c r="I55" i="10"/>
  <c r="J55" i="10"/>
  <c r="K55" i="10"/>
  <c r="E52" i="10"/>
  <c r="F52" i="10"/>
  <c r="G52" i="10"/>
  <c r="H52" i="10"/>
  <c r="I52" i="10"/>
  <c r="J52" i="10"/>
  <c r="K52" i="10"/>
  <c r="E49" i="10"/>
  <c r="F49" i="10"/>
  <c r="G49" i="10"/>
  <c r="H49" i="10"/>
  <c r="I49" i="10"/>
  <c r="J49" i="10"/>
  <c r="K49" i="10"/>
  <c r="E46" i="10"/>
  <c r="F46" i="10"/>
  <c r="G46" i="10"/>
  <c r="H46" i="10"/>
  <c r="I46" i="10"/>
  <c r="K46" i="10"/>
  <c r="E43" i="10"/>
  <c r="F43" i="10"/>
  <c r="G43" i="10"/>
  <c r="H43" i="10"/>
  <c r="I43" i="10"/>
  <c r="J43" i="10"/>
  <c r="K43" i="10"/>
  <c r="D40" i="10"/>
  <c r="E40" i="10"/>
  <c r="F40" i="10"/>
  <c r="G40" i="10"/>
  <c r="H40" i="10"/>
  <c r="I40" i="10"/>
  <c r="J40" i="10"/>
  <c r="K40" i="10"/>
  <c r="E37" i="10"/>
  <c r="F37" i="10"/>
  <c r="G37" i="10"/>
  <c r="H37" i="10"/>
  <c r="I37" i="10"/>
  <c r="J37" i="10"/>
  <c r="K37" i="10"/>
  <c r="E34" i="10"/>
  <c r="F34" i="10"/>
  <c r="G34" i="10"/>
  <c r="H34" i="10"/>
  <c r="I34" i="10"/>
  <c r="J34" i="10"/>
  <c r="K34" i="10"/>
  <c r="E31" i="10"/>
  <c r="F31" i="10"/>
  <c r="G31" i="10"/>
  <c r="H31" i="10"/>
  <c r="I31" i="10"/>
  <c r="J31" i="10"/>
  <c r="K31" i="10"/>
  <c r="E28" i="10"/>
  <c r="F28" i="10"/>
  <c r="G28" i="10"/>
  <c r="H28" i="10"/>
  <c r="I28" i="10"/>
  <c r="J28" i="10"/>
  <c r="K28" i="10"/>
  <c r="D25" i="10"/>
  <c r="E25" i="10"/>
  <c r="F25" i="10"/>
  <c r="G25" i="10"/>
  <c r="H25" i="10"/>
  <c r="I25" i="10"/>
  <c r="J25" i="10"/>
  <c r="K25" i="10"/>
  <c r="D22" i="10"/>
  <c r="E22" i="10"/>
  <c r="F22" i="10"/>
  <c r="G22" i="10"/>
  <c r="H22" i="10"/>
  <c r="I22" i="10"/>
  <c r="K22" i="10"/>
  <c r="D19" i="10"/>
  <c r="E19" i="10"/>
  <c r="F19" i="10"/>
  <c r="G19" i="10"/>
  <c r="H19" i="10"/>
  <c r="I19" i="10"/>
  <c r="J19" i="10"/>
  <c r="K19" i="10"/>
  <c r="E16" i="10"/>
  <c r="F16" i="10"/>
  <c r="G16" i="10"/>
  <c r="H16" i="10"/>
  <c r="I16" i="10"/>
  <c r="J16" i="10"/>
  <c r="K16" i="10"/>
  <c r="C19" i="10"/>
  <c r="C73" i="10"/>
  <c r="C70" i="10"/>
  <c r="C67" i="10"/>
  <c r="C64" i="10"/>
  <c r="C61" i="10"/>
  <c r="C58" i="10"/>
  <c r="C55" i="10"/>
  <c r="C52" i="10"/>
  <c r="C49" i="10"/>
  <c r="C46" i="10"/>
  <c r="C43" i="10"/>
  <c r="C40" i="10"/>
  <c r="C37" i="10"/>
  <c r="C34" i="10"/>
  <c r="C31" i="10"/>
  <c r="C28" i="10"/>
  <c r="C25" i="10"/>
  <c r="C22" i="10"/>
  <c r="C16" i="10"/>
  <c r="E12" i="10"/>
  <c r="F12" i="10"/>
  <c r="G12" i="10"/>
  <c r="H12" i="10"/>
  <c r="I12" i="10"/>
  <c r="J12" i="10"/>
  <c r="K12" i="10"/>
</calcChain>
</file>

<file path=xl/sharedStrings.xml><?xml version="1.0" encoding="utf-8"?>
<sst xmlns="http://schemas.openxmlformats.org/spreadsheetml/2006/main" count="551" uniqueCount="154">
  <si>
    <t>WYSZCZEGÓLNIENIE</t>
  </si>
  <si>
    <t>Według sektorów własności</t>
  </si>
  <si>
    <t>Według wybranych form prawnych</t>
  </si>
  <si>
    <t>Przedsiębiorstwa państwowe</t>
  </si>
  <si>
    <t xml:space="preserve">Spółki handlowe  </t>
  </si>
  <si>
    <t>w tym:</t>
  </si>
  <si>
    <t xml:space="preserve">spółki akcyjne  </t>
  </si>
  <si>
    <t xml:space="preserve">spółki z o.o.  </t>
  </si>
  <si>
    <t>spółki komandytowe</t>
  </si>
  <si>
    <t xml:space="preserve">spółki jawne  </t>
  </si>
  <si>
    <t xml:space="preserve">spółki partnerskie  </t>
  </si>
  <si>
    <t xml:space="preserve">Spółki cywilne  </t>
  </si>
  <si>
    <t xml:space="preserve">Spółdzielnie  </t>
  </si>
  <si>
    <t xml:space="preserve">Fundacje  </t>
  </si>
  <si>
    <t>Stowarzyszenia i organizacje społeczne</t>
  </si>
  <si>
    <t>Osoby fizyczne prowadzące działalność gospodarczą</t>
  </si>
  <si>
    <t>Ogółem</t>
  </si>
  <si>
    <t>Osoby prawne i jednostki organizacyjne niemające osobowości prawnej</t>
  </si>
  <si>
    <t>sektor publiczny</t>
  </si>
  <si>
    <t>sektor prywatny</t>
  </si>
  <si>
    <t>OGÓŁEM</t>
  </si>
  <si>
    <t>Rolnictwo, leśnictwo, łowiectwo i rybactwo</t>
  </si>
  <si>
    <t>Przemysł</t>
  </si>
  <si>
    <t>górnictwo i wydobywanie</t>
  </si>
  <si>
    <t>przetwórstwo przemysłowe</t>
  </si>
  <si>
    <t>Budownictwo</t>
  </si>
  <si>
    <t>Transport i gospodarka magazynowa</t>
  </si>
  <si>
    <t>Informacja i komunikacja</t>
  </si>
  <si>
    <t>Działalność finansowa i ubezpieczeniowa</t>
  </si>
  <si>
    <t>Działalność profesjonalna, naukowa i techniczna</t>
  </si>
  <si>
    <t>Administracja publiczna i obrona narodowa; obowiązkowe zabezpieczenia społeczne</t>
  </si>
  <si>
    <t>Edukacja</t>
  </si>
  <si>
    <t>Opieka zdrowotna i pomoc społeczna</t>
  </si>
  <si>
    <t>Działalność związana z kulturą, rozrywką i rekreacją</t>
  </si>
  <si>
    <t>Pozostała działalność usługowa</t>
  </si>
  <si>
    <t>c – przyrost/spadek</t>
  </si>
  <si>
    <t>W tym</t>
  </si>
  <si>
    <t>przedsiębiorstwa państwowe</t>
  </si>
  <si>
    <t>spółki</t>
  </si>
  <si>
    <t>spółdzielnie</t>
  </si>
  <si>
    <t>osoby fizyczne prowadzące działalność gospodarczą</t>
  </si>
  <si>
    <t>razem</t>
  </si>
  <si>
    <t>w tym</t>
  </si>
  <si>
    <t>handlowe</t>
  </si>
  <si>
    <t>cywilne</t>
  </si>
  <si>
    <t>akcyjne</t>
  </si>
  <si>
    <t>z o.o.</t>
  </si>
  <si>
    <t>a</t>
  </si>
  <si>
    <t>b</t>
  </si>
  <si>
    <t>c</t>
  </si>
  <si>
    <t>0 – 9</t>
  </si>
  <si>
    <t>10 – 49</t>
  </si>
  <si>
    <t>50 – 249</t>
  </si>
  <si>
    <t>250 – 999</t>
  </si>
  <si>
    <t xml:space="preserve">Edukacja </t>
  </si>
  <si>
    <t>Lp.</t>
  </si>
  <si>
    <t>przemysł</t>
  </si>
  <si>
    <t>budownictwo</t>
  </si>
  <si>
    <t>edukacja</t>
  </si>
  <si>
    <t>działalność związana z kulturą, rozrywką i rekreacją</t>
  </si>
  <si>
    <t>pozostała działalność  usługowa</t>
  </si>
  <si>
    <t>Podregion koszaliński</t>
  </si>
  <si>
    <t>powiaty:</t>
  </si>
  <si>
    <t>białogardzki</t>
  </si>
  <si>
    <t>kołobrzeski</t>
  </si>
  <si>
    <t>koszaliński</t>
  </si>
  <si>
    <t>sławieński</t>
  </si>
  <si>
    <t xml:space="preserve">m. Koszalin </t>
  </si>
  <si>
    <t>Podregion szczecinecko-pyrzycki</t>
  </si>
  <si>
    <t xml:space="preserve">choszczeński </t>
  </si>
  <si>
    <t xml:space="preserve">drawski </t>
  </si>
  <si>
    <t>łobeski</t>
  </si>
  <si>
    <t>myśliborski</t>
  </si>
  <si>
    <t>pyrzycki</t>
  </si>
  <si>
    <t>szczecinecki</t>
  </si>
  <si>
    <t>świdwiński</t>
  </si>
  <si>
    <t>wałecki</t>
  </si>
  <si>
    <t>Podregion m. Szczecin</t>
  </si>
  <si>
    <t>m. Szczecin</t>
  </si>
  <si>
    <t>Podregion szczeciński</t>
  </si>
  <si>
    <t>goleniowski</t>
  </si>
  <si>
    <t>gryficki</t>
  </si>
  <si>
    <t>gryfiński</t>
  </si>
  <si>
    <t xml:space="preserve">kamieński  </t>
  </si>
  <si>
    <t>policki</t>
  </si>
  <si>
    <t>stargardzki</t>
  </si>
  <si>
    <t>m. Świnoujście</t>
  </si>
  <si>
    <r>
      <t>OGÓŁEM</t>
    </r>
    <r>
      <rPr>
        <b/>
        <vertAlign val="superscript"/>
        <sz val="10"/>
        <color rgb="FF000000"/>
        <rFont val="Arial"/>
        <family val="2"/>
        <charset val="238"/>
      </rPr>
      <t xml:space="preserve"> b</t>
    </r>
    <r>
      <rPr>
        <b/>
        <sz val="10"/>
        <color rgb="FF000000"/>
        <rFont val="Arial"/>
        <family val="2"/>
        <charset val="238"/>
      </rPr>
      <t xml:space="preserve">  </t>
    </r>
  </si>
  <si>
    <r>
      <t>223953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b/>
        <vertAlign val="superscript"/>
        <sz val="10"/>
        <color rgb="FF000000"/>
        <rFont val="Arial"/>
        <family val="2"/>
        <charset val="238"/>
      </rPr>
      <t>c</t>
    </r>
  </si>
  <si>
    <t>SPIS TABLIC</t>
  </si>
  <si>
    <r>
      <t xml:space="preserve">wytwarzanie i zaopatrywanie w energię elektryczną, gaz, parę wodną i gorącą wodę </t>
    </r>
    <r>
      <rPr>
        <vertAlign val="superscript"/>
        <sz val="10"/>
        <rFont val="Arial"/>
        <family val="2"/>
        <charset val="238"/>
      </rPr>
      <t>Δ</t>
    </r>
  </si>
  <si>
    <r>
      <t xml:space="preserve">dostawa wody; gospodarowanieściekami i odpadami; rekultywacja </t>
    </r>
    <r>
      <rPr>
        <vertAlign val="superscript"/>
        <sz val="10"/>
        <rFont val="Arial"/>
        <family val="2"/>
        <charset val="238"/>
      </rPr>
      <t>Δ</t>
    </r>
  </si>
  <si>
    <r>
      <t xml:space="preserve">Handel; naprawa pojazdów samochodowych </t>
    </r>
    <r>
      <rPr>
        <vertAlign val="superscript"/>
        <sz val="10"/>
        <rFont val="Arial"/>
        <family val="2"/>
        <charset val="238"/>
      </rPr>
      <t>Δ</t>
    </r>
  </si>
  <si>
    <r>
      <t xml:space="preserve">Zakwaterowanie i gastronomia </t>
    </r>
    <r>
      <rPr>
        <vertAlign val="superscript"/>
        <sz val="10"/>
        <rFont val="Arial"/>
        <family val="2"/>
        <charset val="238"/>
      </rPr>
      <t>Δ</t>
    </r>
  </si>
  <si>
    <r>
      <t xml:space="preserve">Obsługa rynku nieruchomości </t>
    </r>
    <r>
      <rPr>
        <vertAlign val="superscript"/>
        <sz val="10"/>
        <rFont val="Arial"/>
        <family val="2"/>
        <charset val="238"/>
      </rPr>
      <t>Δ</t>
    </r>
  </si>
  <si>
    <r>
      <t xml:space="preserve">Administrowanie i działalność wspierająca </t>
    </r>
    <r>
      <rPr>
        <vertAlign val="superscript"/>
        <sz val="10"/>
        <rFont val="Arial"/>
        <family val="2"/>
        <charset val="238"/>
      </rPr>
      <t>Δ</t>
    </r>
  </si>
  <si>
    <t>–</t>
  </si>
  <si>
    <r>
      <t xml:space="preserve">wytwarzanie i zaopatrywanie w energię elektryczną, gaz, parę wodną i gorącą wodę 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</si>
  <si>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 xml:space="preserve">dostawa wody; gospodarowanie ściekami i odpadami; rekultywacja 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</si>
  <si>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 xml:space="preserve">Handel; naprawa pojazdów samochodowych 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</si>
  <si>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 xml:space="preserve">Zakwaterowanie i gastronomia 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</si>
  <si>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 xml:space="preserve">Obsługa rynku nieruchomości </t>
    </r>
    <r>
      <rPr>
        <vertAlign val="superscript"/>
        <sz val="10"/>
        <color rgb="FF000000"/>
        <rFont val="Arial"/>
        <family val="2"/>
        <charset val="238"/>
      </rPr>
      <t>Δ</t>
    </r>
  </si>
  <si>
    <r>
      <t xml:space="preserve">Administrowanie i działalność wspierająca </t>
    </r>
    <r>
      <rPr>
        <vertAlign val="superscript"/>
        <sz val="10"/>
        <color rgb="FF000000"/>
        <rFont val="Arial"/>
        <family val="2"/>
        <charset val="238"/>
      </rPr>
      <t>Δ</t>
    </r>
  </si>
  <si>
    <t>rolnictwo, leśnictwo, łowiectwo i rybactwo</t>
  </si>
  <si>
    <t>transport i gospodarka magazynowa</t>
  </si>
  <si>
    <t>informacja i komunikacja</t>
  </si>
  <si>
    <t>działalność finansowa i ubezpieczeniowa</t>
  </si>
  <si>
    <t>działalność profesjonalna, naukowa i techniczna</t>
  </si>
  <si>
    <t>administracja publiczna i obrona narodowa; obowiązkowe zabezpieczenia społeczne</t>
  </si>
  <si>
    <t>opieka zdrowotna i pomoc społeczna</t>
  </si>
  <si>
    <t>Tabl. 3.  Podmioty gospodarki narodowej według wybranych form prawnych oraz sekcji PKD</t>
  </si>
  <si>
    <t>1000 osób 
i więcej</t>
  </si>
  <si>
    <t>powiat</t>
  </si>
  <si>
    <r>
      <t xml:space="preserve">handel; naprawa pojazdów samochodowych </t>
    </r>
    <r>
      <rPr>
        <vertAlign val="superscript"/>
        <sz val="10"/>
        <rFont val="Arial"/>
        <family val="2"/>
        <charset val="238"/>
      </rPr>
      <t>Δ</t>
    </r>
  </si>
  <si>
    <r>
      <t xml:space="preserve">zakwaterowanie i gastronomia </t>
    </r>
    <r>
      <rPr>
        <vertAlign val="superscript"/>
        <sz val="10"/>
        <rFont val="Arial"/>
        <family val="2"/>
        <charset val="238"/>
      </rPr>
      <t>Δ</t>
    </r>
  </si>
  <si>
    <r>
      <t xml:space="preserve">obsługa rynku nieruchomości </t>
    </r>
    <r>
      <rPr>
        <vertAlign val="superscript"/>
        <sz val="10"/>
        <rFont val="Arial"/>
        <family val="2"/>
        <charset val="238"/>
      </rPr>
      <t>Δ</t>
    </r>
  </si>
  <si>
    <r>
      <t xml:space="preserve">administrowanie i działalność wspierająca </t>
    </r>
    <r>
      <rPr>
        <vertAlign val="superscript"/>
        <sz val="10"/>
        <rFont val="Arial"/>
        <family val="2"/>
        <charset val="238"/>
      </rPr>
      <t>Δ</t>
    </r>
  </si>
  <si>
    <r>
      <t>Tabl. 1.  Podmioty gospodarki narodowej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wpisane do rejestru REGON</t>
    </r>
  </si>
  <si>
    <r>
      <t>wytwarzanie i zaopatrywanie w energię elektryczną, gaz, parę wodną</t>
    </r>
    <r>
      <rPr>
        <vertAlign val="superscript"/>
        <sz val="10"/>
        <rFont val="Arial"/>
        <family val="2"/>
        <charset val="238"/>
      </rPr>
      <t>Δ</t>
    </r>
  </si>
  <si>
    <r>
      <t xml:space="preserve">dostawa wody; gospodarowanie ściekami i odpadami; rekultywacja </t>
    </r>
    <r>
      <rPr>
        <vertAlign val="superscript"/>
        <sz val="10"/>
        <rFont val="Arial"/>
        <family val="2"/>
        <charset val="238"/>
      </rPr>
      <t>Δ</t>
    </r>
  </si>
  <si>
    <t>Tabl. 1.  Podmioty gospodarki narodowej wpisane do rejestru REGON</t>
  </si>
  <si>
    <t>Tabl. 2.  Podmioty gospodarki narodowej według sektorów własności oraz sekcji PKD w 2021 r.</t>
  </si>
  <si>
    <t>Tabl. 4.  Podmioty gospodarki narodowej według przewidywanej liczby pracujących oraz sekcji PKD w 2021 r.</t>
  </si>
  <si>
    <t>Tabl. 6. Podmioty gospodarki narodowej według sekcji PKD oraz podregionów i powiatów w 2021 r.</t>
  </si>
  <si>
    <t xml:space="preserve"> </t>
  </si>
  <si>
    <t>Stan w dniu 31 grudnia</t>
  </si>
  <si>
    <t>a – 2020</t>
  </si>
  <si>
    <t>b – 2021</t>
  </si>
  <si>
    <r>
      <t>Tabl. 2.  Podmioty gospodarki narodowej</t>
    </r>
    <r>
      <rPr>
        <b/>
        <vertAlign val="superscript"/>
        <sz val="10"/>
        <rFont val="Arial"/>
        <family val="2"/>
        <charset val="238"/>
      </rPr>
      <t xml:space="preserve">a </t>
    </r>
    <r>
      <rPr>
        <b/>
        <sz val="10"/>
        <rFont val="Arial"/>
        <family val="2"/>
        <charset val="238"/>
      </rPr>
      <t>według sektorów własności oraz sekcji PKD w 2021 r.</t>
    </r>
  </si>
  <si>
    <r>
      <t>Tabl. 6. Podmioty gospodarki narodowej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sekcji PKD oraz podregionów i powiatów w 2021 r.</t>
    </r>
  </si>
  <si>
    <t xml:space="preserve">   w tym:</t>
  </si>
  <si>
    <t>Sektor publiczny</t>
  </si>
  <si>
    <t>Sektor prywatny</t>
  </si>
  <si>
    <t>c – z zawieszoną działalnością</t>
  </si>
  <si>
    <t>a – nowo zarejestrowane</t>
  </si>
  <si>
    <t xml:space="preserve">b – wyrejestrowane  </t>
  </si>
  <si>
    <t xml:space="preserve">  górnictwo i wydobywanie</t>
  </si>
  <si>
    <r>
      <t>razem</t>
    </r>
    <r>
      <rPr>
        <sz val="10"/>
        <rFont val="Arial"/>
        <family val="2"/>
        <charset val="238"/>
      </rPr>
      <t xml:space="preserve"> </t>
    </r>
  </si>
  <si>
    <t>ZACHODNIOPOMORSKIE</t>
  </si>
  <si>
    <r>
      <t xml:space="preserve">a Bez osób prowadzących gospodarstwa indywidualne w rolnictwie. </t>
    </r>
    <r>
      <rPr>
        <i/>
        <sz val="10"/>
        <color theme="1"/>
        <rFont val="Arial"/>
        <family val="2"/>
        <charset val="238"/>
      </rPr>
      <t>b</t>
    </r>
    <r>
      <rPr>
        <sz val="10"/>
        <color theme="1"/>
        <rFont val="Arial"/>
        <family val="2"/>
        <charset val="238"/>
      </rPr>
      <t xml:space="preserve"> W podziale według sekcji PKD, sektorów własności bez podmiotów, dla których informacja o rodzaju przeważającej działalności lub formie własności nie występuje w rejestrze REGON. </t>
    </r>
  </si>
  <si>
    <r>
      <t>Tabl. 3.  Podmioty gospodarki narodowej</t>
    </r>
    <r>
      <rPr>
        <b/>
        <vertAlign val="superscript"/>
        <sz val="10"/>
        <color rgb="FF000000"/>
        <rFont val="Arial"/>
        <family val="2"/>
        <charset val="238"/>
      </rPr>
      <t>a</t>
    </r>
    <r>
      <rPr>
        <b/>
        <sz val="10"/>
        <color rgb="FF000000"/>
        <rFont val="Arial"/>
        <family val="2"/>
        <charset val="238"/>
      </rPr>
      <t xml:space="preserve"> według wybranych form prawnych oraz sekcji PKD</t>
    </r>
  </si>
  <si>
    <r>
      <t>234131</t>
    </r>
    <r>
      <rPr>
        <b/>
        <vertAlign val="superscript"/>
        <sz val="10"/>
        <rFont val="Arial"/>
        <family val="2"/>
        <charset val="238"/>
      </rPr>
      <t>b</t>
    </r>
  </si>
  <si>
    <r>
      <t>239953</t>
    </r>
    <r>
      <rPr>
        <b/>
        <vertAlign val="superscript"/>
        <sz val="10"/>
        <rFont val="Arial"/>
        <family val="2"/>
        <charset val="238"/>
      </rPr>
      <t>b</t>
    </r>
  </si>
  <si>
    <r>
      <t>Tabl. 4.  Podmioty gospodarki narodowej</t>
    </r>
    <r>
      <rPr>
        <b/>
        <vertAlign val="superscript"/>
        <sz val="10"/>
        <color rgb="FF000000"/>
        <rFont val="Arial"/>
        <family val="2"/>
        <charset val="238"/>
      </rPr>
      <t>a</t>
    </r>
    <r>
      <rPr>
        <b/>
        <sz val="10"/>
        <color rgb="FF000000"/>
        <rFont val="Arial"/>
        <family val="2"/>
        <charset val="238"/>
      </rPr>
      <t xml:space="preserve"> według przewidywanej liczby pracujących</t>
    </r>
    <r>
      <rPr>
        <b/>
        <sz val="10"/>
        <color rgb="FF000000"/>
        <rFont val="Arial"/>
        <family val="2"/>
        <charset val="238"/>
      </rPr>
      <t xml:space="preserve"> oraz sekcji PKD w 2021 r.</t>
    </r>
  </si>
  <si>
    <t>Tabl. 5.  Podmioty gospodarki narodowej nowo zarejestrowane, wyrejestrowane, z zawieszoną działalnością według wybranych form prawnych oraz sekcji PKD w 2021 r.</t>
  </si>
  <si>
    <t xml:space="preserve">a Bez osób prowadzących gospodarstwa indywidualne w rolnictwie. b W podziale według sekcji PKD, dla których informacja o rodzaju przeważającej działalności nie występuje w rejestrze REGON. </t>
  </si>
  <si>
    <r>
      <rPr>
        <i/>
        <sz val="10"/>
        <color rgb="FF000000"/>
        <rFont val="Arial"/>
        <family val="2"/>
        <charset val="238"/>
      </rPr>
      <t>a</t>
    </r>
    <r>
      <rPr>
        <sz val="10"/>
        <color rgb="FF000000"/>
        <rFont val="Arial"/>
        <family val="2"/>
        <charset val="238"/>
      </rPr>
      <t xml:space="preserve"> Bez osób prowadzących gospodarstwa indywidualne w rolnictwie.  b</t>
    </r>
    <r>
      <rPr>
        <i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 xml:space="preserve">W podziale według sekcji PKD, przewidywanej liczby pracujących – bez podmiotów, dla których informacja o rodzaju przeważającej działalności lub przewidywanej liczbie pracujących nie występuje w rejestrze REGON. </t>
    </r>
  </si>
  <si>
    <r>
      <rPr>
        <i/>
        <sz val="10"/>
        <color indexed="8"/>
        <rFont val="Arial"/>
        <family val="2"/>
        <charset val="238"/>
      </rPr>
      <t>a</t>
    </r>
    <r>
      <rPr>
        <sz val="10"/>
        <color indexed="8"/>
        <rFont val="Arial"/>
        <family val="2"/>
        <charset val="238"/>
      </rPr>
      <t xml:space="preserve"> Bez osób prowadzących gospodarstwa indywidualne w rolnictwie. b W podziale wg sekcji PKD – bez podmiotów, dla których informacja o rodzaju przeważającej działalności nie występuje w rejestrze REGON.</t>
    </r>
  </si>
  <si>
    <r>
      <rPr>
        <i/>
        <sz val="10"/>
        <color indexed="8"/>
        <rFont val="Times New Roman"/>
        <family val="1"/>
        <charset val="238"/>
      </rPr>
      <t>a</t>
    </r>
    <r>
      <rPr>
        <sz val="10"/>
        <color indexed="8"/>
        <rFont val="Arial"/>
        <family val="2"/>
        <charset val="238"/>
      </rPr>
      <t xml:space="preserve">  Bez osób prowadzących gospodarstwa indywidualne w rolnictwie. b W podziale według województwa, podregionów, powiatów, sekcji PKD – bez podmiotów, dla których informacja o adresie siedziby/miejscu zamieszkania lub informacja o rodzaju przeważającej działalności nie występuje w rejestrze REGON. </t>
    </r>
  </si>
  <si>
    <r>
      <rPr>
        <i/>
        <sz val="9"/>
        <rFont val="Arial"/>
        <family val="2"/>
        <charset val="238"/>
      </rPr>
      <t>a</t>
    </r>
    <r>
      <rPr>
        <sz val="9"/>
        <rFont val="Arial"/>
        <family val="2"/>
        <charset val="238"/>
      </rPr>
      <t xml:space="preserve"> Bez osób prowadzących gospodarstwa indywidualne w rolnictwie. </t>
    </r>
    <r>
      <rPr>
        <i/>
        <sz val="9"/>
        <rFont val="Arial"/>
        <family val="2"/>
        <charset val="238"/>
      </rPr>
      <t>b</t>
    </r>
    <r>
      <rPr>
        <i/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Od 2014 r. </t>
    </r>
    <r>
      <rPr>
        <i/>
        <sz val="9"/>
        <rFont val="Arial"/>
        <family val="2"/>
        <charset val="238"/>
      </rPr>
      <t>w</t>
    </r>
    <r>
      <rPr>
        <sz val="9"/>
        <rFont val="Arial"/>
        <family val="2"/>
        <charset val="238"/>
      </rPr>
      <t xml:space="preserve"> podziale na sektory własności – bez podmiotów, dla których informacja o formie własności nie występuje w rejestrze REGON.</t>
    </r>
    <r>
      <rPr>
        <i/>
        <sz val="9"/>
        <rFont val="Arial"/>
        <family val="2"/>
        <charset val="238"/>
      </rPr>
      <t xml:space="preserve"> c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W lipcu 2018 r. wnioskami masowymi wykreślono podmioty nieprzerejestrowane z wygaszanych rejestrów sądowych do KRS.</t>
    </r>
  </si>
  <si>
    <r>
      <t>Tabl. 5.  Podmioty gospodarki narodowej</t>
    </r>
    <r>
      <rPr>
        <b/>
        <vertAlign val="superscript"/>
        <sz val="10"/>
        <color rgb="FF000000"/>
        <rFont val="Arial"/>
        <family val="2"/>
        <charset val="238"/>
      </rPr>
      <t>a</t>
    </r>
    <r>
      <rPr>
        <b/>
        <sz val="10"/>
        <color rgb="FF000000"/>
        <rFont val="Arial"/>
        <family val="2"/>
        <charset val="238"/>
      </rPr>
      <t xml:space="preserve"> nowo zarejestrowane, wyrejestrowane, </t>
    </r>
    <r>
      <rPr>
        <b/>
        <sz val="10"/>
        <rFont val="Arial"/>
        <family val="2"/>
        <charset val="238"/>
      </rPr>
      <t>z zawieszoną działalnością</t>
    </r>
    <r>
      <rPr>
        <b/>
        <sz val="10"/>
        <color rgb="FF000000"/>
        <rFont val="Arial"/>
        <family val="2"/>
        <charset val="238"/>
      </rPr>
      <t xml:space="preserve"> według wybranych form prawnych 
             oraz sekcji PKD w 2021 r.</t>
    </r>
  </si>
  <si>
    <r>
      <t>17157</t>
    </r>
    <r>
      <rPr>
        <b/>
        <vertAlign val="superscript"/>
        <sz val="10"/>
        <rFont val="Arial"/>
        <family val="2"/>
        <charset val="238"/>
      </rPr>
      <t>b</t>
    </r>
  </si>
  <si>
    <r>
      <t>10988</t>
    </r>
    <r>
      <rPr>
        <b/>
        <vertAlign val="superscript"/>
        <sz val="10"/>
        <rFont val="Arial"/>
        <family val="2"/>
        <charset val="238"/>
      </rPr>
      <t>b</t>
    </r>
  </si>
  <si>
    <r>
      <t>34747</t>
    </r>
    <r>
      <rPr>
        <b/>
        <vertAlign val="superscript"/>
        <sz val="10"/>
        <rFont val="Arial"/>
        <family val="2"/>
        <charset val="238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</si>
</sst>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;0;\-;@"/>
  </numFmts>
  <fonts count="97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10"/>
      <color rgb="FF000000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rgb="FF4D4D4D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2"/>
      <name val="Arial CE"/>
    </font>
    <font>
      <sz val="11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9"/>
      <color indexed="12"/>
      <name val="Arial CE"/>
    </font>
    <font>
      <sz val="10"/>
      <name val="Arial CE"/>
      <charset val="238"/>
    </font>
    <font>
      <b/>
      <sz val="8"/>
      <color indexed="8"/>
      <name val="MS Sans Serif"/>
      <family val="2"/>
      <charset val="238"/>
    </font>
    <font>
      <sz val="10"/>
      <name val="CG Times CE"/>
      <charset val="238"/>
    </font>
    <font>
      <u/>
      <sz val="8.5"/>
      <color indexed="12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0"/>
      <color theme="1"/>
      <name val="Calibri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1"/>
      <color rgb="FF3F3F76"/>
      <name val="Czcionka tekstu podstawowego"/>
      <family val="2"/>
      <charset val="238"/>
    </font>
    <font>
      <sz val="10"/>
      <color rgb="FF3F3F76"/>
      <name val="Arial"/>
      <family val="2"/>
      <charset val="238"/>
    </font>
    <font>
      <sz val="10"/>
      <color rgb="FF3F3F76"/>
      <name val="Calibri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3F3F3F"/>
      <name val="Calibri"/>
      <family val="2"/>
      <charset val="238"/>
    </font>
    <font>
      <sz val="10"/>
      <color rgb="FF00610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rgb="FF006100"/>
      <name val="Calibri"/>
      <family val="2"/>
      <charset val="238"/>
    </font>
    <font>
      <u/>
      <sz val="8"/>
      <color rgb="FF0000FF"/>
      <name val="Arial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sz val="11"/>
      <color rgb="FFFA7D00"/>
      <name val="Czcionka tekstu podstawowego"/>
      <family val="2"/>
      <charset val="238"/>
    </font>
    <font>
      <sz val="10"/>
      <color rgb="FFFA7D00"/>
      <name val="Arial"/>
      <family val="2"/>
      <charset val="238"/>
    </font>
    <font>
      <sz val="10"/>
      <color rgb="FFFA7D00"/>
      <name val="Calibri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Czcionka tekstu podstawowego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theme="3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9C6500"/>
      <name val="Calibri"/>
      <family val="2"/>
      <charset val="238"/>
    </font>
    <font>
      <sz val="11"/>
      <color theme="1"/>
      <name val="Fira Sans"/>
      <family val="2"/>
      <charset val="238"/>
    </font>
    <font>
      <b/>
      <sz val="11"/>
      <color rgb="FFFA7D00"/>
      <name val="Czcionka tekstu podstawowego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FA7D00"/>
      <name val="Calibri"/>
      <family val="2"/>
      <charset val="238"/>
    </font>
    <font>
      <u/>
      <sz val="8"/>
      <color rgb="FF800080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1"/>
      <color rgb="FF7F7F7F"/>
      <name val="Czcionka tekstu podstawowego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rgb="FF7F7F7F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9C000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rgb="FF9C0006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vertAlign val="superscript"/>
      <sz val="10"/>
      <name val="Arial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rgb="FFD3D3D3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rgb="FFFFFFFF"/>
      </left>
      <right/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rgb="FFFFFFFF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rgb="FFE5E5E5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63">
    <xf numFmtId="0" fontId="0" fillId="0" borderId="0"/>
    <xf numFmtId="0" fontId="13" fillId="0" borderId="0" applyNumberFormat="0" applyFill="0" applyBorder="0" applyAlignment="0" applyProtection="0"/>
    <xf numFmtId="0" fontId="17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34" fillId="0" borderId="0"/>
    <xf numFmtId="0" fontId="2" fillId="10" borderId="0" applyNumberFormat="0" applyBorder="0" applyAlignment="0" applyProtection="0"/>
    <xf numFmtId="0" fontId="24" fillId="10" borderId="0" applyNumberFormat="0" applyBorder="0" applyAlignment="0" applyProtection="0"/>
    <xf numFmtId="0" fontId="40" fillId="10" borderId="0" applyNumberFormat="0" applyBorder="0" applyAlignment="0" applyProtection="0"/>
    <xf numFmtId="0" fontId="2" fillId="14" borderId="0" applyNumberFormat="0" applyBorder="0" applyAlignment="0" applyProtection="0"/>
    <xf numFmtId="0" fontId="24" fillId="14" borderId="0" applyNumberFormat="0" applyBorder="0" applyAlignment="0" applyProtection="0"/>
    <xf numFmtId="0" fontId="40" fillId="14" borderId="0" applyNumberFormat="0" applyBorder="0" applyAlignment="0" applyProtection="0"/>
    <xf numFmtId="0" fontId="2" fillId="18" borderId="0" applyNumberFormat="0" applyBorder="0" applyAlignment="0" applyProtection="0"/>
    <xf numFmtId="0" fontId="24" fillId="18" borderId="0" applyNumberFormat="0" applyBorder="0" applyAlignment="0" applyProtection="0"/>
    <xf numFmtId="0" fontId="40" fillId="18" borderId="0" applyNumberFormat="0" applyBorder="0" applyAlignment="0" applyProtection="0"/>
    <xf numFmtId="0" fontId="2" fillId="22" borderId="0" applyNumberFormat="0" applyBorder="0" applyAlignment="0" applyProtection="0"/>
    <xf numFmtId="0" fontId="24" fillId="22" borderId="0" applyNumberFormat="0" applyBorder="0" applyAlignment="0" applyProtection="0"/>
    <xf numFmtId="0" fontId="40" fillId="22" borderId="0" applyNumberFormat="0" applyBorder="0" applyAlignment="0" applyProtection="0"/>
    <xf numFmtId="0" fontId="2" fillId="26" borderId="0" applyNumberFormat="0" applyBorder="0" applyAlignment="0" applyProtection="0"/>
    <xf numFmtId="0" fontId="24" fillId="26" borderId="0" applyNumberFormat="0" applyBorder="0" applyAlignment="0" applyProtection="0"/>
    <xf numFmtId="0" fontId="40" fillId="26" borderId="0" applyNumberFormat="0" applyBorder="0" applyAlignment="0" applyProtection="0"/>
    <xf numFmtId="0" fontId="2" fillId="30" borderId="0" applyNumberFormat="0" applyBorder="0" applyAlignment="0" applyProtection="0"/>
    <xf numFmtId="0" fontId="24" fillId="30" borderId="0" applyNumberFormat="0" applyBorder="0" applyAlignment="0" applyProtection="0"/>
    <xf numFmtId="0" fontId="40" fillId="30" borderId="0" applyNumberFormat="0" applyBorder="0" applyAlignment="0" applyProtection="0"/>
    <xf numFmtId="0" fontId="2" fillId="11" borderId="0" applyNumberFormat="0" applyBorder="0" applyAlignment="0" applyProtection="0"/>
    <xf numFmtId="0" fontId="24" fillId="11" borderId="0" applyNumberFormat="0" applyBorder="0" applyAlignment="0" applyProtection="0"/>
    <xf numFmtId="0" fontId="40" fillId="11" borderId="0" applyNumberFormat="0" applyBorder="0" applyAlignment="0" applyProtection="0"/>
    <xf numFmtId="0" fontId="2" fillId="15" borderId="0" applyNumberFormat="0" applyBorder="0" applyAlignment="0" applyProtection="0"/>
    <xf numFmtId="0" fontId="24" fillId="15" borderId="0" applyNumberFormat="0" applyBorder="0" applyAlignment="0" applyProtection="0"/>
    <xf numFmtId="0" fontId="40" fillId="15" borderId="0" applyNumberFormat="0" applyBorder="0" applyAlignment="0" applyProtection="0"/>
    <xf numFmtId="0" fontId="2" fillId="19" borderId="0" applyNumberFormat="0" applyBorder="0" applyAlignment="0" applyProtection="0"/>
    <xf numFmtId="0" fontId="24" fillId="19" borderId="0" applyNumberFormat="0" applyBorder="0" applyAlignment="0" applyProtection="0"/>
    <xf numFmtId="0" fontId="40" fillId="19" borderId="0" applyNumberFormat="0" applyBorder="0" applyAlignment="0" applyProtection="0"/>
    <xf numFmtId="0" fontId="2" fillId="23" borderId="0" applyNumberFormat="0" applyBorder="0" applyAlignment="0" applyProtection="0"/>
    <xf numFmtId="0" fontId="24" fillId="23" borderId="0" applyNumberFormat="0" applyBorder="0" applyAlignment="0" applyProtection="0"/>
    <xf numFmtId="0" fontId="40" fillId="23" borderId="0" applyNumberFormat="0" applyBorder="0" applyAlignment="0" applyProtection="0"/>
    <xf numFmtId="0" fontId="2" fillId="27" borderId="0" applyNumberFormat="0" applyBorder="0" applyAlignment="0" applyProtection="0"/>
    <xf numFmtId="0" fontId="24" fillId="27" borderId="0" applyNumberFormat="0" applyBorder="0" applyAlignment="0" applyProtection="0"/>
    <xf numFmtId="0" fontId="40" fillId="27" borderId="0" applyNumberFormat="0" applyBorder="0" applyAlignment="0" applyProtection="0"/>
    <xf numFmtId="0" fontId="2" fillId="31" borderId="0" applyNumberFormat="0" applyBorder="0" applyAlignment="0" applyProtection="0"/>
    <xf numFmtId="0" fontId="24" fillId="31" borderId="0" applyNumberFormat="0" applyBorder="0" applyAlignment="0" applyProtection="0"/>
    <xf numFmtId="0" fontId="40" fillId="31" borderId="0" applyNumberFormat="0" applyBorder="0" applyAlignment="0" applyProtection="0"/>
    <xf numFmtId="0" fontId="42" fillId="12" borderId="0" applyNumberFormat="0" applyBorder="0" applyAlignment="0" applyProtection="0"/>
    <xf numFmtId="0" fontId="41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6" borderId="0" applyNumberFormat="0" applyBorder="0" applyAlignment="0" applyProtection="0"/>
    <xf numFmtId="0" fontId="41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20" borderId="0" applyNumberFormat="0" applyBorder="0" applyAlignment="0" applyProtection="0"/>
    <xf numFmtId="0" fontId="41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4" borderId="0" applyNumberFormat="0" applyBorder="0" applyAlignment="0" applyProtection="0"/>
    <xf numFmtId="0" fontId="41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8" borderId="0" applyNumberFormat="0" applyBorder="0" applyAlignment="0" applyProtection="0"/>
    <xf numFmtId="0" fontId="41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32" borderId="0" applyNumberFormat="0" applyBorder="0" applyAlignment="0" applyProtection="0"/>
    <xf numFmtId="0" fontId="41" fillId="32" borderId="0" applyNumberFormat="0" applyBorder="0" applyAlignment="0" applyProtection="0"/>
    <xf numFmtId="0" fontId="43" fillId="32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9" borderId="0" applyNumberFormat="0" applyBorder="0" applyAlignment="0" applyProtection="0"/>
    <xf numFmtId="0" fontId="43" fillId="9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1" fillId="13" borderId="0" applyNumberFormat="0" applyBorder="0" applyAlignment="0" applyProtection="0"/>
    <xf numFmtId="0" fontId="43" fillId="13" borderId="0" applyNumberFormat="0" applyBorder="0" applyAlignment="0" applyProtection="0"/>
    <xf numFmtId="0" fontId="41" fillId="17" borderId="0" applyNumberFormat="0" applyBorder="0" applyAlignment="0" applyProtection="0"/>
    <xf numFmtId="0" fontId="42" fillId="17" borderId="0" applyNumberFormat="0" applyBorder="0" applyAlignment="0" applyProtection="0"/>
    <xf numFmtId="0" fontId="41" fillId="17" borderId="0" applyNumberFormat="0" applyBorder="0" applyAlignment="0" applyProtection="0"/>
    <xf numFmtId="0" fontId="43" fillId="17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3" fillId="21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3" fillId="25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41" fillId="29" borderId="0" applyNumberFormat="0" applyBorder="0" applyAlignment="0" applyProtection="0"/>
    <xf numFmtId="0" fontId="43" fillId="29" borderId="0" applyNumberFormat="0" applyBorder="0" applyAlignment="0" applyProtection="0"/>
    <xf numFmtId="0" fontId="28" fillId="0" borderId="66"/>
    <xf numFmtId="0" fontId="44" fillId="5" borderId="74" applyNumberFormat="0" applyAlignment="0" applyProtection="0"/>
    <xf numFmtId="0" fontId="45" fillId="5" borderId="74" applyNumberFormat="0" applyAlignment="0" applyProtection="0"/>
    <xf numFmtId="0" fontId="44" fillId="5" borderId="74" applyNumberFormat="0" applyAlignment="0" applyProtection="0"/>
    <xf numFmtId="0" fontId="46" fillId="5" borderId="74" applyNumberFormat="0" applyAlignment="0" applyProtection="0"/>
    <xf numFmtId="0" fontId="47" fillId="6" borderId="75" applyNumberFormat="0" applyAlignment="0" applyProtection="0"/>
    <xf numFmtId="0" fontId="48" fillId="6" borderId="75" applyNumberFormat="0" applyAlignment="0" applyProtection="0"/>
    <xf numFmtId="0" fontId="47" fillId="6" borderId="75" applyNumberFormat="0" applyAlignment="0" applyProtection="0"/>
    <xf numFmtId="0" fontId="49" fillId="6" borderId="75" applyNumberFormat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3" fillId="33" borderId="0">
      <alignment horizontal="left"/>
    </xf>
    <xf numFmtId="0" fontId="35" fillId="34" borderId="0">
      <alignment horizontal="right" vertical="top" wrapText="1"/>
    </xf>
    <xf numFmtId="0" fontId="33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5" borderId="80">
      <alignment horizontal="left" vertical="center" wrapText="1"/>
    </xf>
    <xf numFmtId="0" fontId="55" fillId="35" borderId="80">
      <alignment horizontal="left" vertical="center" wrapText="1"/>
    </xf>
    <xf numFmtId="0" fontId="55" fillId="35" borderId="80">
      <alignment horizontal="left" vertical="center" wrapText="1"/>
    </xf>
    <xf numFmtId="0" fontId="55" fillId="35" borderId="80">
      <alignment horizontal="left" vertical="center" wrapText="1"/>
    </xf>
    <xf numFmtId="0" fontId="56" fillId="0" borderId="76" applyNumberFormat="0" applyFill="0" applyAlignment="0" applyProtection="0"/>
    <xf numFmtId="0" fontId="57" fillId="0" borderId="76" applyNumberFormat="0" applyFill="0" applyAlignment="0" applyProtection="0"/>
    <xf numFmtId="0" fontId="56" fillId="0" borderId="76" applyNumberFormat="0" applyFill="0" applyAlignment="0" applyProtection="0"/>
    <xf numFmtId="0" fontId="58" fillId="0" borderId="76" applyNumberFormat="0" applyFill="0" applyAlignment="0" applyProtection="0"/>
    <xf numFmtId="0" fontId="59" fillId="7" borderId="77" applyNumberFormat="0" applyAlignment="0" applyProtection="0"/>
    <xf numFmtId="0" fontId="60" fillId="7" borderId="77" applyNumberFormat="0" applyAlignment="0" applyProtection="0"/>
    <xf numFmtId="0" fontId="59" fillId="7" borderId="77" applyNumberFormat="0" applyAlignment="0" applyProtection="0"/>
    <xf numFmtId="0" fontId="61" fillId="7" borderId="77" applyNumberFormat="0" applyAlignment="0" applyProtection="0"/>
    <xf numFmtId="0" fontId="62" fillId="0" borderId="71" applyNumberFormat="0" applyFill="0" applyAlignment="0" applyProtection="0"/>
    <xf numFmtId="0" fontId="63" fillId="0" borderId="71" applyNumberFormat="0" applyFill="0" applyAlignment="0" applyProtection="0"/>
    <xf numFmtId="0" fontId="62" fillId="0" borderId="71" applyNumberFormat="0" applyFill="0" applyAlignment="0" applyProtection="0"/>
    <xf numFmtId="0" fontId="64" fillId="0" borderId="71" applyNumberFormat="0" applyFill="0" applyAlignment="0" applyProtection="0"/>
    <xf numFmtId="0" fontId="65" fillId="0" borderId="72" applyNumberFormat="0" applyFill="0" applyAlignment="0" applyProtection="0"/>
    <xf numFmtId="0" fontId="66" fillId="0" borderId="72" applyNumberFormat="0" applyFill="0" applyAlignment="0" applyProtection="0"/>
    <xf numFmtId="0" fontId="65" fillId="0" borderId="72" applyNumberFormat="0" applyFill="0" applyAlignment="0" applyProtection="0"/>
    <xf numFmtId="0" fontId="67" fillId="0" borderId="72" applyNumberFormat="0" applyFill="0" applyAlignment="0" applyProtection="0"/>
    <xf numFmtId="0" fontId="68" fillId="0" borderId="73" applyNumberFormat="0" applyFill="0" applyAlignment="0" applyProtection="0"/>
    <xf numFmtId="0" fontId="69" fillId="0" borderId="73" applyNumberFormat="0" applyFill="0" applyAlignment="0" applyProtection="0"/>
    <xf numFmtId="0" fontId="68" fillId="0" borderId="73" applyNumberFormat="0" applyFill="0" applyAlignment="0" applyProtection="0"/>
    <xf numFmtId="0" fontId="70" fillId="0" borderId="7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4" borderId="0" applyNumberFormat="0" applyBorder="0" applyAlignment="0" applyProtection="0"/>
    <xf numFmtId="0" fontId="24" fillId="0" borderId="0"/>
    <xf numFmtId="0" fontId="34" fillId="0" borderId="0"/>
    <xf numFmtId="0" fontId="40" fillId="0" borderId="0"/>
    <xf numFmtId="0" fontId="7" fillId="0" borderId="0"/>
    <xf numFmtId="0" fontId="7" fillId="0" borderId="0"/>
    <xf numFmtId="0" fontId="26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4" fillId="0" borderId="0"/>
    <xf numFmtId="0" fontId="32" fillId="0" borderId="0"/>
    <xf numFmtId="0" fontId="32" fillId="0" borderId="0"/>
    <xf numFmtId="0" fontId="24" fillId="0" borderId="0"/>
    <xf numFmtId="0" fontId="34" fillId="0" borderId="0"/>
    <xf numFmtId="0" fontId="24" fillId="0" borderId="0"/>
    <xf numFmtId="0" fontId="2" fillId="0" borderId="0"/>
    <xf numFmtId="0" fontId="24" fillId="0" borderId="0"/>
    <xf numFmtId="0" fontId="30" fillId="0" borderId="0"/>
    <xf numFmtId="0" fontId="24" fillId="0" borderId="0"/>
    <xf numFmtId="0" fontId="26" fillId="0" borderId="0"/>
    <xf numFmtId="0" fontId="36" fillId="0" borderId="0"/>
    <xf numFmtId="0" fontId="7" fillId="0" borderId="0"/>
    <xf numFmtId="0" fontId="7" fillId="0" borderId="0"/>
    <xf numFmtId="0" fontId="32" fillId="0" borderId="0"/>
    <xf numFmtId="0" fontId="24" fillId="0" borderId="0" applyNumberFormat="0" applyBorder="0" applyAlignment="0"/>
    <xf numFmtId="0" fontId="38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7" fillId="0" borderId="0"/>
    <xf numFmtId="0" fontId="24" fillId="0" borderId="0"/>
    <xf numFmtId="0" fontId="39" fillId="0" borderId="0"/>
    <xf numFmtId="0" fontId="40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5" fillId="6" borderId="74" applyNumberFormat="0" applyAlignment="0" applyProtection="0"/>
    <xf numFmtId="0" fontId="76" fillId="6" borderId="74" applyNumberFormat="0" applyAlignment="0" applyProtection="0"/>
    <xf numFmtId="0" fontId="75" fillId="6" borderId="74" applyNumberFormat="0" applyAlignment="0" applyProtection="0"/>
    <xf numFmtId="0" fontId="77" fillId="6" borderId="74" applyNumberFormat="0" applyAlignment="0" applyProtection="0"/>
    <xf numFmtId="0" fontId="7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8" fillId="33" borderId="66"/>
    <xf numFmtId="0" fontId="7" fillId="0" borderId="70"/>
    <xf numFmtId="0" fontId="25" fillId="0" borderId="79" applyNumberFormat="0" applyFill="0" applyAlignment="0" applyProtection="0"/>
    <xf numFmtId="0" fontId="9" fillId="0" borderId="79" applyNumberFormat="0" applyFill="0" applyAlignment="0" applyProtection="0"/>
    <xf numFmtId="0" fontId="25" fillId="0" borderId="79" applyNumberFormat="0" applyFill="0" applyAlignment="0" applyProtection="0"/>
    <xf numFmtId="0" fontId="79" fillId="0" borderId="7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9" fillId="33" borderId="0"/>
    <xf numFmtId="0" fontId="84" fillId="0" borderId="0" applyNumberFormat="0" applyFill="0" applyBorder="0" applyAlignment="0" applyProtection="0"/>
    <xf numFmtId="0" fontId="32" fillId="8" borderId="78" applyNumberFormat="0" applyFont="0" applyAlignment="0" applyProtection="0"/>
    <xf numFmtId="0" fontId="32" fillId="8" borderId="78" applyNumberFormat="0" applyFont="0" applyAlignment="0" applyProtection="0"/>
    <xf numFmtId="0" fontId="32" fillId="8" borderId="78" applyNumberFormat="0" applyFont="0" applyAlignment="0" applyProtection="0"/>
    <xf numFmtId="0" fontId="2" fillId="8" borderId="78" applyNumberFormat="0" applyFont="0" applyAlignment="0" applyProtection="0"/>
    <xf numFmtId="0" fontId="24" fillId="8" borderId="78" applyNumberFormat="0" applyFont="0" applyAlignment="0" applyProtection="0"/>
    <xf numFmtId="0" fontId="24" fillId="8" borderId="78" applyNumberFormat="0" applyFont="0" applyAlignment="0" applyProtection="0"/>
    <xf numFmtId="0" fontId="32" fillId="8" borderId="78" applyNumberFormat="0" applyFont="0" applyAlignment="0" applyProtection="0"/>
    <xf numFmtId="0" fontId="32" fillId="8" borderId="78" applyNumberFormat="0" applyFont="0" applyAlignment="0" applyProtection="0"/>
    <xf numFmtId="0" fontId="32" fillId="8" borderId="78" applyNumberFormat="0" applyFont="0" applyAlignment="0" applyProtection="0"/>
    <xf numFmtId="0" fontId="32" fillId="8" borderId="78" applyNumberFormat="0" applyFont="0" applyAlignment="0" applyProtection="0"/>
    <xf numFmtId="0" fontId="40" fillId="8" borderId="78" applyNumberFormat="0" applyFont="0" applyAlignment="0" applyProtection="0"/>
    <xf numFmtId="44" fontId="32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85" fillId="3" borderId="0" applyNumberFormat="0" applyBorder="0" applyAlignment="0" applyProtection="0"/>
    <xf numFmtId="0" fontId="86" fillId="3" borderId="0" applyNumberFormat="0" applyBorder="0" applyAlignment="0" applyProtection="0"/>
    <xf numFmtId="0" fontId="87" fillId="3" borderId="0" applyNumberFormat="0" applyBorder="0" applyAlignment="0" applyProtection="0"/>
  </cellStyleXfs>
  <cellXfs count="29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2"/>
    </xf>
    <xf numFmtId="0" fontId="7" fillId="0" borderId="0" xfId="0" applyFont="1" applyBorder="1" applyAlignment="1">
      <alignment horizontal="right" vertical="center" wrapText="1"/>
    </xf>
    <xf numFmtId="0" fontId="3" fillId="0" borderId="27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9" fillId="0" borderId="0" xfId="0" applyFont="1"/>
    <xf numFmtId="0" fontId="2" fillId="0" borderId="0" xfId="0" applyFont="1" applyFill="1"/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indent="1"/>
    </xf>
    <xf numFmtId="0" fontId="9" fillId="0" borderId="0" xfId="0" applyFont="1" applyFill="1"/>
    <xf numFmtId="0" fontId="7" fillId="0" borderId="0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left" vertical="center" wrapText="1" indent="6"/>
    </xf>
    <xf numFmtId="0" fontId="7" fillId="0" borderId="6" xfId="0" applyFont="1" applyFill="1" applyBorder="1" applyAlignment="1">
      <alignment horizontal="left" vertical="center" wrapText="1" indent="6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 indent="6"/>
    </xf>
    <xf numFmtId="0" fontId="3" fillId="0" borderId="6" xfId="0" applyFont="1" applyFill="1" applyBorder="1" applyAlignment="1">
      <alignment horizontal="left" vertical="center" wrapText="1" indent="6"/>
    </xf>
    <xf numFmtId="0" fontId="3" fillId="0" borderId="6" xfId="0" applyFont="1" applyBorder="1" applyAlignment="1">
      <alignment horizontal="left" vertical="center" wrapText="1" indent="6"/>
    </xf>
    <xf numFmtId="0" fontId="3" fillId="0" borderId="5" xfId="0" applyFont="1" applyBorder="1" applyAlignment="1">
      <alignment horizontal="left" vertical="center" wrapText="1" indent="6"/>
    </xf>
    <xf numFmtId="0" fontId="3" fillId="0" borderId="12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3" fillId="0" borderId="26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2" fillId="0" borderId="0" xfId="0" applyFont="1" applyFill="1" applyBorder="1"/>
    <xf numFmtId="0" fontId="14" fillId="0" borderId="0" xfId="1" applyFont="1"/>
    <xf numFmtId="0" fontId="15" fillId="0" borderId="0" xfId="1" applyFont="1"/>
    <xf numFmtId="0" fontId="7" fillId="0" borderId="24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7" fillId="0" borderId="2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6" xfId="0" applyFont="1" applyBorder="1" applyAlignment="1">
      <alignment horizontal="right"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7" fillId="0" borderId="29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0" fontId="2" fillId="0" borderId="47" xfId="0" applyFont="1" applyBorder="1" applyAlignment="1">
      <alignment horizontal="right" vertical="center" wrapText="1"/>
    </xf>
    <xf numFmtId="0" fontId="4" fillId="0" borderId="49" xfId="0" applyFont="1" applyBorder="1" applyAlignment="1">
      <alignment horizontal="right" vertical="center" wrapText="1"/>
    </xf>
    <xf numFmtId="0" fontId="11" fillId="0" borderId="49" xfId="0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right" vertical="center" wrapText="1"/>
    </xf>
    <xf numFmtId="0" fontId="7" fillId="0" borderId="46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11" fillId="0" borderId="46" xfId="0" applyFont="1" applyFill="1" applyBorder="1" applyAlignment="1">
      <alignment horizontal="right" vertical="center" wrapText="1"/>
    </xf>
    <xf numFmtId="0" fontId="16" fillId="0" borderId="0" xfId="0" applyFont="1" applyFill="1"/>
    <xf numFmtId="0" fontId="11" fillId="0" borderId="0" xfId="0" applyFont="1" applyBorder="1" applyAlignment="1">
      <alignment horizontal="right" vertical="center" wrapText="1"/>
    </xf>
    <xf numFmtId="0" fontId="11" fillId="0" borderId="52" xfId="0" applyFont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center" wrapText="1"/>
    </xf>
    <xf numFmtId="0" fontId="18" fillId="0" borderId="19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8" fillId="0" borderId="0" xfId="0" applyFont="1" applyFill="1"/>
    <xf numFmtId="0" fontId="16" fillId="0" borderId="3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41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41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3"/>
    </xf>
    <xf numFmtId="165" fontId="7" fillId="0" borderId="0" xfId="0" applyNumberFormat="1" applyFont="1" applyFill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 indent="3"/>
    </xf>
    <xf numFmtId="0" fontId="16" fillId="0" borderId="35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59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19" fillId="0" borderId="0" xfId="1" applyFont="1"/>
    <xf numFmtId="0" fontId="7" fillId="0" borderId="12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wrapText="1"/>
    </xf>
    <xf numFmtId="0" fontId="11" fillId="0" borderId="49" xfId="0" applyFont="1" applyFill="1" applyBorder="1" applyAlignment="1">
      <alignment horizontal="right" wrapText="1"/>
    </xf>
    <xf numFmtId="0" fontId="11" fillId="0" borderId="48" xfId="0" applyFont="1" applyFill="1" applyBorder="1" applyAlignment="1">
      <alignment horizontal="right" wrapText="1"/>
    </xf>
    <xf numFmtId="0" fontId="4" fillId="0" borderId="61" xfId="2" applyNumberFormat="1" applyFont="1" applyFill="1" applyBorder="1" applyAlignment="1">
      <alignment wrapText="1"/>
    </xf>
    <xf numFmtId="0" fontId="4" fillId="0" borderId="60" xfId="2" applyNumberFormat="1" applyFont="1" applyFill="1" applyBorder="1" applyAlignment="1">
      <alignment wrapText="1"/>
    </xf>
    <xf numFmtId="0" fontId="11" fillId="0" borderId="63" xfId="0" applyFont="1" applyFill="1" applyBorder="1" applyAlignment="1">
      <alignment horizontal="right" vertical="center" wrapText="1"/>
    </xf>
    <xf numFmtId="0" fontId="11" fillId="0" borderId="55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11" fillId="0" borderId="62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right" vertical="center" wrapText="1"/>
    </xf>
    <xf numFmtId="165" fontId="11" fillId="0" borderId="50" xfId="0" applyNumberFormat="1" applyFont="1" applyFill="1" applyBorder="1" applyAlignment="1">
      <alignment horizontal="right" vertical="center" wrapText="1"/>
    </xf>
    <xf numFmtId="165" fontId="11" fillId="0" borderId="67" xfId="0" applyNumberFormat="1" applyFont="1" applyFill="1" applyBorder="1" applyAlignment="1">
      <alignment horizontal="right" vertical="center" wrapText="1"/>
    </xf>
    <xf numFmtId="165" fontId="11" fillId="0" borderId="47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/>
    <xf numFmtId="165" fontId="7" fillId="0" borderId="28" xfId="0" applyNumberFormat="1" applyFont="1" applyFill="1" applyBorder="1" applyAlignment="1">
      <alignment horizontal="right" vertical="center" wrapText="1"/>
    </xf>
    <xf numFmtId="165" fontId="7" fillId="0" borderId="45" xfId="0" applyNumberFormat="1" applyFont="1" applyFill="1" applyBorder="1" applyAlignment="1">
      <alignment horizontal="right" vertical="center" wrapText="1"/>
    </xf>
    <xf numFmtId="165" fontId="7" fillId="0" borderId="27" xfId="0" applyNumberFormat="1" applyFont="1" applyFill="1" applyBorder="1" applyAlignment="1">
      <alignment horizontal="right" vertical="center" wrapText="1"/>
    </xf>
    <xf numFmtId="165" fontId="7" fillId="0" borderId="16" xfId="0" applyNumberFormat="1" applyFont="1" applyFill="1" applyBorder="1" applyAlignment="1">
      <alignment horizontal="right" vertical="center" wrapText="1"/>
    </xf>
    <xf numFmtId="165" fontId="7" fillId="0" borderId="46" xfId="0" applyNumberFormat="1" applyFont="1" applyFill="1" applyBorder="1" applyAlignment="1">
      <alignment horizontal="right" vertical="center" wrapText="1"/>
    </xf>
    <xf numFmtId="165" fontId="7" fillId="0" borderId="23" xfId="0" applyNumberFormat="1" applyFont="1" applyFill="1" applyBorder="1" applyAlignment="1">
      <alignment horizontal="right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164" fontId="11" fillId="0" borderId="69" xfId="0" applyNumberFormat="1" applyFont="1" applyFill="1" applyBorder="1" applyAlignment="1">
      <alignment horizontal="right" vertical="center" wrapText="1"/>
    </xf>
    <xf numFmtId="164" fontId="11" fillId="0" borderId="47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right" vertical="center" wrapText="1"/>
    </xf>
    <xf numFmtId="164" fontId="7" fillId="0" borderId="47" xfId="0" applyNumberFormat="1" applyFont="1" applyFill="1" applyBorder="1" applyAlignment="1">
      <alignment horizontal="right" vertical="center" wrapText="1"/>
    </xf>
    <xf numFmtId="164" fontId="7" fillId="0" borderId="29" xfId="0" applyNumberFormat="1" applyFont="1" applyFill="1" applyBorder="1" applyAlignment="1">
      <alignment horizontal="right" vertical="center" wrapText="1"/>
    </xf>
    <xf numFmtId="0" fontId="7" fillId="0" borderId="23" xfId="0" applyFont="1" applyFill="1" applyBorder="1" applyAlignment="1">
      <alignment horizontal="right" vertical="center" wrapText="1"/>
    </xf>
    <xf numFmtId="0" fontId="7" fillId="0" borderId="65" xfId="0" applyFont="1" applyFill="1" applyBorder="1" applyAlignment="1">
      <alignment horizontal="center" vertical="center" wrapText="1"/>
    </xf>
    <xf numFmtId="164" fontId="7" fillId="0" borderId="46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7" fillId="0" borderId="54" xfId="0" applyFont="1" applyFill="1" applyBorder="1" applyAlignment="1">
      <alignment horizontal="right" vertical="center" wrapText="1"/>
    </xf>
    <xf numFmtId="0" fontId="7" fillId="0" borderId="70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4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70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 wrapText="1"/>
    </xf>
    <xf numFmtId="164" fontId="7" fillId="0" borderId="53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69" xfId="0" applyNumberFormat="1" applyFont="1" applyFill="1" applyBorder="1" applyAlignment="1">
      <alignment horizontal="right" vertical="center" wrapText="1"/>
    </xf>
    <xf numFmtId="164" fontId="11" fillId="0" borderId="53" xfId="0" applyNumberFormat="1" applyFont="1" applyFill="1" applyBorder="1" applyAlignment="1">
      <alignment horizontal="right" vertical="center" wrapText="1"/>
    </xf>
    <xf numFmtId="164" fontId="7" fillId="0" borderId="23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 indent="3"/>
    </xf>
    <xf numFmtId="0" fontId="3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11" fillId="0" borderId="64" xfId="2" applyNumberFormat="1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horizontal="left" wrapText="1"/>
    </xf>
    <xf numFmtId="0" fontId="2" fillId="0" borderId="0" xfId="5" applyFont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165" fontId="3" fillId="0" borderId="46" xfId="2" applyNumberFormat="1" applyFont="1" applyFill="1" applyBorder="1" applyAlignment="1">
      <alignment vertical="top" wrapText="1" readingOrder="1"/>
    </xf>
    <xf numFmtId="165" fontId="3" fillId="0" borderId="81" xfId="2" applyNumberFormat="1" applyFont="1" applyFill="1" applyBorder="1" applyAlignment="1">
      <alignment vertical="top" wrapText="1" readingOrder="1"/>
    </xf>
    <xf numFmtId="165" fontId="3" fillId="0" borderId="82" xfId="2" applyNumberFormat="1" applyFont="1" applyFill="1" applyBorder="1" applyAlignment="1">
      <alignment vertical="top" wrapText="1" readingOrder="1"/>
    </xf>
    <xf numFmtId="165" fontId="3" fillId="0" borderId="47" xfId="2" applyNumberFormat="1" applyFont="1" applyFill="1" applyBorder="1" applyAlignment="1">
      <alignment vertical="top" wrapText="1" readingOrder="1"/>
    </xf>
    <xf numFmtId="165" fontId="2" fillId="0" borderId="45" xfId="0" applyNumberFormat="1" applyFont="1" applyFill="1" applyBorder="1"/>
    <xf numFmtId="165" fontId="3" fillId="0" borderId="53" xfId="2" applyNumberFormat="1" applyFont="1" applyFill="1" applyBorder="1" applyAlignment="1">
      <alignment vertical="top" wrapText="1" readingOrder="1"/>
    </xf>
    <xf numFmtId="165" fontId="2" fillId="0" borderId="27" xfId="0" applyNumberFormat="1" applyFont="1" applyFill="1" applyBorder="1"/>
    <xf numFmtId="165" fontId="3" fillId="0" borderId="23" xfId="2" applyNumberFormat="1" applyFont="1" applyFill="1" applyBorder="1" applyAlignment="1">
      <alignment vertical="top" wrapText="1" readingOrder="1"/>
    </xf>
    <xf numFmtId="0" fontId="3" fillId="0" borderId="30" xfId="0" applyFont="1" applyBorder="1" applyAlignment="1">
      <alignment vertical="center" wrapText="1"/>
    </xf>
    <xf numFmtId="165" fontId="11" fillId="0" borderId="46" xfId="0" applyNumberFormat="1" applyFont="1" applyFill="1" applyBorder="1" applyAlignment="1">
      <alignment horizontal="right" vertical="center" wrapText="1"/>
    </xf>
    <xf numFmtId="165" fontId="11" fillId="0" borderId="23" xfId="0" applyNumberFormat="1" applyFont="1" applyFill="1" applyBorder="1" applyAlignment="1">
      <alignment horizontal="right" vertical="center" wrapText="1"/>
    </xf>
    <xf numFmtId="165" fontId="11" fillId="0" borderId="69" xfId="0" applyNumberFormat="1" applyFont="1" applyFill="1" applyBorder="1" applyAlignment="1">
      <alignment horizontal="right" vertical="center" wrapText="1"/>
    </xf>
    <xf numFmtId="165" fontId="7" fillId="0" borderId="69" xfId="0" applyNumberFormat="1" applyFont="1" applyFill="1" applyBorder="1" applyAlignment="1">
      <alignment horizontal="right" vertical="center" wrapText="1"/>
    </xf>
    <xf numFmtId="165" fontId="7" fillId="0" borderId="47" xfId="0" applyNumberFormat="1" applyFont="1" applyFill="1" applyBorder="1" applyAlignment="1">
      <alignment horizontal="right" vertical="center" wrapText="1"/>
    </xf>
    <xf numFmtId="165" fontId="2" fillId="0" borderId="46" xfId="0" applyNumberFormat="1" applyFont="1" applyFill="1" applyBorder="1"/>
    <xf numFmtId="165" fontId="2" fillId="0" borderId="23" xfId="0" applyNumberFormat="1" applyFont="1" applyFill="1" applyBorder="1"/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center" vertical="center" wrapText="1"/>
    </xf>
    <xf numFmtId="165" fontId="11" fillId="0" borderId="23" xfId="0" applyNumberFormat="1" applyFont="1" applyFill="1" applyBorder="1"/>
    <xf numFmtId="165" fontId="11" fillId="0" borderId="29" xfId="0" applyNumberFormat="1" applyFont="1" applyFill="1" applyBorder="1"/>
    <xf numFmtId="0" fontId="7" fillId="0" borderId="31" xfId="0" applyFont="1" applyFill="1" applyBorder="1" applyAlignment="1">
      <alignment horizontal="left" vertical="center" wrapText="1" indent="3"/>
    </xf>
    <xf numFmtId="0" fontId="7" fillId="0" borderId="29" xfId="0" applyFont="1" applyFill="1" applyBorder="1" applyAlignment="1">
      <alignment horizontal="center" vertical="center" wrapText="1"/>
    </xf>
    <xf numFmtId="165" fontId="7" fillId="0" borderId="16" xfId="2" applyNumberFormat="1" applyFont="1" applyFill="1" applyBorder="1" applyAlignment="1">
      <alignment vertical="top" wrapText="1" readingOrder="1"/>
    </xf>
    <xf numFmtId="165" fontId="7" fillId="0" borderId="46" xfId="2" applyNumberFormat="1" applyFont="1" applyFill="1" applyBorder="1" applyAlignment="1">
      <alignment vertical="top" wrapText="1" readingOrder="1"/>
    </xf>
    <xf numFmtId="165" fontId="7" fillId="0" borderId="23" xfId="2" applyNumberFormat="1" applyFont="1" applyFill="1" applyBorder="1" applyAlignment="1">
      <alignment vertical="top" wrapText="1" readingOrder="1"/>
    </xf>
    <xf numFmtId="165" fontId="7" fillId="0" borderId="29" xfId="0" applyNumberFormat="1" applyFont="1" applyFill="1" applyBorder="1"/>
    <xf numFmtId="165" fontId="7" fillId="0" borderId="0" xfId="0" applyNumberFormat="1" applyFont="1" applyFill="1"/>
    <xf numFmtId="165" fontId="7" fillId="0" borderId="45" xfId="0" applyNumberFormat="1" applyFont="1" applyFill="1" applyBorder="1"/>
    <xf numFmtId="165" fontId="7" fillId="0" borderId="27" xfId="0" applyNumberFormat="1" applyFont="1" applyFill="1" applyBorder="1"/>
    <xf numFmtId="165" fontId="7" fillId="0" borderId="69" xfId="2" applyNumberFormat="1" applyFont="1" applyFill="1" applyBorder="1" applyAlignment="1">
      <alignment vertical="top" wrapText="1" readingOrder="1"/>
    </xf>
    <xf numFmtId="165" fontId="7" fillId="0" borderId="47" xfId="2" applyNumberFormat="1" applyFont="1" applyFill="1" applyBorder="1" applyAlignment="1">
      <alignment vertical="top" wrapText="1" readingOrder="1"/>
    </xf>
    <xf numFmtId="165" fontId="7" fillId="0" borderId="53" xfId="2" applyNumberFormat="1" applyFont="1" applyFill="1" applyBorder="1" applyAlignment="1">
      <alignment vertical="top" wrapText="1" readingOrder="1"/>
    </xf>
    <xf numFmtId="165" fontId="7" fillId="0" borderId="82" xfId="2" applyNumberFormat="1" applyFont="1" applyFill="1" applyBorder="1" applyAlignment="1">
      <alignment vertical="top" wrapText="1" readingOrder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vertical="center" wrapText="1"/>
    </xf>
    <xf numFmtId="0" fontId="15" fillId="0" borderId="35" xfId="1" applyFont="1" applyFill="1" applyBorder="1" applyAlignment="1">
      <alignment vertical="center" wrapText="1"/>
    </xf>
    <xf numFmtId="0" fontId="15" fillId="0" borderId="0" xfId="1" applyFont="1" applyAlignment="1">
      <alignment horizontal="left"/>
    </xf>
    <xf numFmtId="0" fontId="15" fillId="0" borderId="0" xfId="1" applyFont="1" applyFill="1" applyBorder="1" applyAlignment="1">
      <alignment horizontal="left" vertical="center" wrapText="1"/>
    </xf>
    <xf numFmtId="0" fontId="15" fillId="0" borderId="0" xfId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indent="6"/>
    </xf>
    <xf numFmtId="0" fontId="93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 indent="2"/>
    </xf>
    <xf numFmtId="0" fontId="7" fillId="0" borderId="25" xfId="0" applyFont="1" applyFill="1" applyBorder="1" applyAlignment="1">
      <alignment horizontal="left" vertical="center" wrapText="1" indent="2"/>
    </xf>
    <xf numFmtId="0" fontId="7" fillId="0" borderId="31" xfId="0" applyFont="1" applyFill="1" applyBorder="1" applyAlignment="1">
      <alignment horizontal="left" vertical="center" wrapText="1" indent="2"/>
    </xf>
    <xf numFmtId="0" fontId="7" fillId="0" borderId="8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 indent="7"/>
    </xf>
    <xf numFmtId="0" fontId="7" fillId="0" borderId="17" xfId="0" applyFont="1" applyFill="1" applyBorder="1" applyAlignment="1">
      <alignment horizontal="left" vertical="center" wrapText="1" indent="7"/>
    </xf>
    <xf numFmtId="0" fontId="7" fillId="0" borderId="16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23" fillId="0" borderId="0" xfId="5" applyFont="1" applyFill="1" applyBorder="1" applyAlignment="1">
      <alignment horizontal="left" wrapText="1"/>
    </xf>
    <xf numFmtId="0" fontId="2" fillId="0" borderId="0" xfId="5" applyFont="1" applyFill="1" applyBorder="1" applyAlignment="1">
      <alignment horizontal="left" wrapText="1"/>
    </xf>
    <xf numFmtId="0" fontId="23" fillId="0" borderId="0" xfId="5" applyFont="1" applyBorder="1" applyAlignment="1">
      <alignment horizontal="left" wrapText="1"/>
    </xf>
    <xf numFmtId="0" fontId="0" fillId="0" borderId="0" xfId="0" applyAlignment="1"/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 indent="6"/>
    </xf>
    <xf numFmtId="0" fontId="3" fillId="0" borderId="0" xfId="0" applyFont="1" applyBorder="1" applyAlignment="1">
      <alignment horizontal="left" vertical="center" wrapText="1" indent="6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 wrapText="1"/>
    </xf>
    <xf numFmtId="0" fontId="7" fillId="0" borderId="85" xfId="0" applyFont="1" applyFill="1" applyBorder="1" applyAlignment="1">
      <alignment horizontal="center" vertical="center" wrapText="1"/>
    </xf>
    <xf numFmtId="0" fontId="7" fillId="0" borderId="8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8" xfId="0" applyFont="1" applyFill="1" applyBorder="1" applyAlignment="1">
      <alignment horizontal="center" vertical="center" wrapText="1"/>
    </xf>
    <xf numFmtId="0" fontId="7" fillId="0" borderId="89" xfId="0" applyFont="1" applyFill="1" applyBorder="1" applyAlignment="1">
      <alignment horizontal="center" vertical="center" wrapText="1"/>
    </xf>
    <xf numFmtId="0" fontId="7" fillId="0" borderId="90" xfId="0" applyFont="1" applyFill="1" applyBorder="1" applyAlignment="1">
      <alignment horizontal="center" vertical="center" wrapText="1"/>
    </xf>
    <xf numFmtId="0" fontId="7" fillId="0" borderId="9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 indent="6"/>
    </xf>
    <xf numFmtId="0" fontId="3" fillId="0" borderId="0" xfId="0" applyFont="1" applyFill="1" applyBorder="1" applyAlignment="1">
      <alignment horizontal="left" vertical="center" wrapText="1" indent="6"/>
    </xf>
    <xf numFmtId="0" fontId="7" fillId="0" borderId="16" xfId="0" applyFont="1" applyFill="1" applyBorder="1" applyAlignment="1">
      <alignment horizontal="left" vertical="center" wrapText="1" indent="3"/>
    </xf>
    <xf numFmtId="0" fontId="7" fillId="0" borderId="13" xfId="0" applyFont="1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165" fontId="7" fillId="0" borderId="34" xfId="0" applyNumberFormat="1" applyFont="1" applyFill="1" applyBorder="1" applyAlignment="1">
      <alignment horizontal="right"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8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 indent="5"/>
    </xf>
    <xf numFmtId="0" fontId="7" fillId="0" borderId="43" xfId="0" applyFont="1" applyFill="1" applyBorder="1" applyAlignment="1">
      <alignment horizontal="left" vertical="center" wrapText="1" indent="5"/>
    </xf>
    <xf numFmtId="0" fontId="7" fillId="0" borderId="44" xfId="0" applyFont="1" applyFill="1" applyBorder="1" applyAlignment="1">
      <alignment horizontal="left" vertical="center" wrapText="1" indent="5"/>
    </xf>
    <xf numFmtId="0" fontId="7" fillId="0" borderId="5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</cellXfs>
  <cellStyles count="263">
    <cellStyle name="[StdExit()]" xfId="10"/>
    <cellStyle name="20% - akcent 1 2" xfId="11"/>
    <cellStyle name="20% - akcent 1 3" xfId="12"/>
    <cellStyle name="20% - akcent 1 4" xfId="13"/>
    <cellStyle name="20% - akcent 2 2" xfId="14"/>
    <cellStyle name="20% - akcent 2 3" xfId="15"/>
    <cellStyle name="20% - akcent 2 4" xfId="16"/>
    <cellStyle name="20% - akcent 3 2" xfId="17"/>
    <cellStyle name="20% - akcent 3 3" xfId="18"/>
    <cellStyle name="20% - akcent 3 4" xfId="19"/>
    <cellStyle name="20% - akcent 4 2" xfId="20"/>
    <cellStyle name="20% - akcent 4 3" xfId="21"/>
    <cellStyle name="20% - akcent 4 4" xfId="22"/>
    <cellStyle name="20% - akcent 5 2" xfId="23"/>
    <cellStyle name="20% - akcent 5 3" xfId="24"/>
    <cellStyle name="20% - akcent 5 4" xfId="25"/>
    <cellStyle name="20% - akcent 6 2" xfId="26"/>
    <cellStyle name="20% - akcent 6 3" xfId="27"/>
    <cellStyle name="20% - akcent 6 4" xfId="28"/>
    <cellStyle name="40% - akcent 1 2" xfId="29"/>
    <cellStyle name="40% - akcent 1 3" xfId="30"/>
    <cellStyle name="40% - akcent 1 4" xfId="31"/>
    <cellStyle name="40% - akcent 2 2" xfId="32"/>
    <cellStyle name="40% - akcent 2 3" xfId="33"/>
    <cellStyle name="40% - akcent 2 4" xfId="34"/>
    <cellStyle name="40% - akcent 3 2" xfId="35"/>
    <cellStyle name="40% - akcent 3 3" xfId="36"/>
    <cellStyle name="40% - akcent 3 4" xfId="37"/>
    <cellStyle name="40% - akcent 4 2" xfId="38"/>
    <cellStyle name="40% - akcent 4 3" xfId="39"/>
    <cellStyle name="40% - akcent 4 4" xfId="40"/>
    <cellStyle name="40% - akcent 5 2" xfId="41"/>
    <cellStyle name="40% - akcent 5 3" xfId="42"/>
    <cellStyle name="40% - akcent 5 4" xfId="43"/>
    <cellStyle name="40% - akcent 6 2" xfId="44"/>
    <cellStyle name="40% - akcent 6 3" xfId="45"/>
    <cellStyle name="40% - akcent 6 4" xfId="46"/>
    <cellStyle name="60% - akcent 1 2" xfId="47"/>
    <cellStyle name="60% - akcent 1 3" xfId="48"/>
    <cellStyle name="60% - akcent 1 4" xfId="49"/>
    <cellStyle name="60% - akcent 2 2" xfId="50"/>
    <cellStyle name="60% - akcent 2 3" xfId="51"/>
    <cellStyle name="60% - akcent 2 4" xfId="52"/>
    <cellStyle name="60% - akcent 3 2" xfId="53"/>
    <cellStyle name="60% - akcent 3 3" xfId="54"/>
    <cellStyle name="60% - akcent 3 4" xfId="55"/>
    <cellStyle name="60% - akcent 4 2" xfId="56"/>
    <cellStyle name="60% - akcent 4 3" xfId="57"/>
    <cellStyle name="60% - akcent 4 4" xfId="58"/>
    <cellStyle name="60% - akcent 5 2" xfId="59"/>
    <cellStyle name="60% - akcent 5 3" xfId="60"/>
    <cellStyle name="60% - akcent 5 4" xfId="61"/>
    <cellStyle name="60% - akcent 6 2" xfId="62"/>
    <cellStyle name="60% - akcent 6 3" xfId="63"/>
    <cellStyle name="60% - akcent 6 4" xfId="64"/>
    <cellStyle name="Akcent 1 2" xfId="66"/>
    <cellStyle name="Akcent 1 3" xfId="67"/>
    <cellStyle name="Akcent 1 4" xfId="68"/>
    <cellStyle name="Akcent 1 5" xfId="65"/>
    <cellStyle name="Akcent 2 2" xfId="70"/>
    <cellStyle name="Akcent 2 3" xfId="71"/>
    <cellStyle name="Akcent 2 4" xfId="72"/>
    <cellStyle name="Akcent 2 5" xfId="69"/>
    <cellStyle name="Akcent 3 2" xfId="74"/>
    <cellStyle name="Akcent 3 3" xfId="75"/>
    <cellStyle name="Akcent 3 4" xfId="76"/>
    <cellStyle name="Akcent 3 5" xfId="73"/>
    <cellStyle name="Akcent 4 2" xfId="78"/>
    <cellStyle name="Akcent 4 3" xfId="79"/>
    <cellStyle name="Akcent 4 4" xfId="80"/>
    <cellStyle name="Akcent 4 5" xfId="77"/>
    <cellStyle name="Akcent 5 2" xfId="82"/>
    <cellStyle name="Akcent 5 3" xfId="83"/>
    <cellStyle name="Akcent 5 4" xfId="84"/>
    <cellStyle name="Akcent 5 5" xfId="81"/>
    <cellStyle name="Akcent 6 2" xfId="86"/>
    <cellStyle name="Akcent 6 3" xfId="87"/>
    <cellStyle name="Akcent 6 4" xfId="88"/>
    <cellStyle name="Akcent 6 5" xfId="85"/>
    <cellStyle name="cell" xfId="89"/>
    <cellStyle name="Dane wejściowe 2" xfId="91"/>
    <cellStyle name="Dane wejściowe 3" xfId="92"/>
    <cellStyle name="Dane wejściowe 4" xfId="93"/>
    <cellStyle name="Dane wejściowe 5" xfId="90"/>
    <cellStyle name="Dane wyjściowe 2" xfId="95"/>
    <cellStyle name="Dane wyjściowe 3" xfId="96"/>
    <cellStyle name="Dane wyjściowe 4" xfId="97"/>
    <cellStyle name="Dane wyjściowe 5" xfId="94"/>
    <cellStyle name="Dobre 2" xfId="98"/>
    <cellStyle name="Dobre 3" xfId="99"/>
    <cellStyle name="Dobre 4" xfId="100"/>
    <cellStyle name="Dziesiętny 10" xfId="102"/>
    <cellStyle name="Dziesiętny 11" xfId="103"/>
    <cellStyle name="Dziesiętny 12" xfId="101"/>
    <cellStyle name="Dziesiętny 2" xfId="104"/>
    <cellStyle name="Dziesiętny 2 2" xfId="105"/>
    <cellStyle name="Dziesiętny 2 3" xfId="106"/>
    <cellStyle name="Dziesiętny 2 4" xfId="107"/>
    <cellStyle name="Dziesiętny 2 5" xfId="108"/>
    <cellStyle name="Dziesiętny 2 6" xfId="109"/>
    <cellStyle name="Dziesiętny 2 7" xfId="110"/>
    <cellStyle name="Dziesiętny 3" xfId="111"/>
    <cellStyle name="Dziesiętny 3 2" xfId="112"/>
    <cellStyle name="Dziesiętny 3 3" xfId="113"/>
    <cellStyle name="Dziesiętny 3 4" xfId="114"/>
    <cellStyle name="Dziesiętny 3 5" xfId="115"/>
    <cellStyle name="Dziesiętny 4" xfId="116"/>
    <cellStyle name="Dziesiętny 4 2" xfId="117"/>
    <cellStyle name="Dziesiętny 4 3" xfId="118"/>
    <cellStyle name="Dziesiętny 5" xfId="119"/>
    <cellStyle name="Dziesiętny 5 2" xfId="120"/>
    <cellStyle name="Dziesiętny 5 3" xfId="121"/>
    <cellStyle name="Dziesiętny 6" xfId="122"/>
    <cellStyle name="Dziesiętny 7" xfId="123"/>
    <cellStyle name="Dziesiętny 8" xfId="124"/>
    <cellStyle name="Dziesiętny 9" xfId="125"/>
    <cellStyle name="gap" xfId="126"/>
    <cellStyle name="GreyBackground" xfId="127"/>
    <cellStyle name="Hiperłącze" xfId="1" builtinId="8"/>
    <cellStyle name="Hiperłącze 2" xfId="4"/>
    <cellStyle name="Hiperłącze 3" xfId="128"/>
    <cellStyle name="Hiperłącze 3 2" xfId="129"/>
    <cellStyle name="Hiperłącze 4" xfId="3"/>
    <cellStyle name="Hiperłącze 4 2" xfId="130"/>
    <cellStyle name="Hiperłącze 5" xfId="131"/>
    <cellStyle name="Hiperłącze 6" xfId="132"/>
    <cellStyle name="Hiperłącze 7" xfId="133"/>
    <cellStyle name="Hiperłącze 8" xfId="134"/>
    <cellStyle name="Kolumna" xfId="135"/>
    <cellStyle name="Kolumna 2" xfId="136"/>
    <cellStyle name="Kolumna 3" xfId="137"/>
    <cellStyle name="Kolumna 4" xfId="138"/>
    <cellStyle name="Komórka połączona 2" xfId="140"/>
    <cellStyle name="Komórka połączona 3" xfId="141"/>
    <cellStyle name="Komórka połączona 4" xfId="142"/>
    <cellStyle name="Komórka połączona 5" xfId="139"/>
    <cellStyle name="Komórka zaznaczona 2" xfId="144"/>
    <cellStyle name="Komórka zaznaczona 3" xfId="145"/>
    <cellStyle name="Komórka zaznaczona 4" xfId="146"/>
    <cellStyle name="Komórka zaznaczona 5" xfId="143"/>
    <cellStyle name="Nagłówek 1 2" xfId="148"/>
    <cellStyle name="Nagłówek 1 3" xfId="149"/>
    <cellStyle name="Nagłówek 1 4" xfId="150"/>
    <cellStyle name="Nagłówek 1 5" xfId="147"/>
    <cellStyle name="Nagłówek 2 2" xfId="152"/>
    <cellStyle name="Nagłówek 2 3" xfId="153"/>
    <cellStyle name="Nagłówek 2 4" xfId="154"/>
    <cellStyle name="Nagłówek 2 5" xfId="151"/>
    <cellStyle name="Nagłówek 3 2" xfId="156"/>
    <cellStyle name="Nagłówek 3 3" xfId="157"/>
    <cellStyle name="Nagłówek 3 4" xfId="158"/>
    <cellStyle name="Nagłówek 3 5" xfId="155"/>
    <cellStyle name="Nagłówek 4 2" xfId="160"/>
    <cellStyle name="Nagłówek 4 3" xfId="161"/>
    <cellStyle name="Nagłówek 4 4" xfId="162"/>
    <cellStyle name="Nagłówek 4 5" xfId="159"/>
    <cellStyle name="Neutralne 2" xfId="163"/>
    <cellStyle name="Neutralne 3" xfId="164"/>
    <cellStyle name="Neutralne 4" xfId="165"/>
    <cellStyle name="Normal" xfId="2"/>
    <cellStyle name="Normalny" xfId="0" builtinId="0"/>
    <cellStyle name="Normalny 10" xfId="166"/>
    <cellStyle name="Normalny 10 2" xfId="167"/>
    <cellStyle name="Normalny 11" xfId="168"/>
    <cellStyle name="Normalny 11 2" xfId="169"/>
    <cellStyle name="Normalny 11 3" xfId="170"/>
    <cellStyle name="Normalny 12" xfId="171"/>
    <cellStyle name="Normalny 13" xfId="172"/>
    <cellStyle name="Normalny 14" xfId="173"/>
    <cellStyle name="Normalny 15" xfId="174"/>
    <cellStyle name="Normalny 16" xfId="175"/>
    <cellStyle name="Normalny 17" xfId="176"/>
    <cellStyle name="Normalny 18" xfId="177"/>
    <cellStyle name="Normalny 2" xfId="5"/>
    <cellStyle name="Normalny 2 10" xfId="178"/>
    <cellStyle name="Normalny 2 2" xfId="6"/>
    <cellStyle name="Normalny 2 2 2" xfId="179"/>
    <cellStyle name="Normalny 2 2 3" xfId="180"/>
    <cellStyle name="Normalny 2 3" xfId="8"/>
    <cellStyle name="Normalny 2 3 2" xfId="181"/>
    <cellStyle name="Normalny 2 4" xfId="182"/>
    <cellStyle name="Normalny 2 5" xfId="183"/>
    <cellStyle name="Normalny 2 6" xfId="184"/>
    <cellStyle name="Normalny 2 7" xfId="185"/>
    <cellStyle name="Normalny 2 8" xfId="186"/>
    <cellStyle name="Normalny 2 9" xfId="187"/>
    <cellStyle name="Normalny 2_tab 4" xfId="188"/>
    <cellStyle name="Normalny 3" xfId="189"/>
    <cellStyle name="Normalny 3 2" xfId="190"/>
    <cellStyle name="Normalny 3 3" xfId="191"/>
    <cellStyle name="Normalny 3 4" xfId="192"/>
    <cellStyle name="Normalny 3 5" xfId="193"/>
    <cellStyle name="Normalny 4" xfId="7"/>
    <cellStyle name="Normalny 4 2" xfId="194"/>
    <cellStyle name="Normalny 5" xfId="195"/>
    <cellStyle name="Normalny 5 2" xfId="196"/>
    <cellStyle name="Normalny 5 3" xfId="197"/>
    <cellStyle name="Normalny 5_Tabl.36" xfId="198"/>
    <cellStyle name="Normalny 6" xfId="199"/>
    <cellStyle name="Normalny 6 2" xfId="200"/>
    <cellStyle name="Normalny 7" xfId="201"/>
    <cellStyle name="Normalny 7 2" xfId="202"/>
    <cellStyle name="Normalny 7 3" xfId="203"/>
    <cellStyle name="Normalny 8" xfId="9"/>
    <cellStyle name="Normalny 8 2" xfId="205"/>
    <cellStyle name="Normalny 8 3" xfId="206"/>
    <cellStyle name="Normalny 8 4" xfId="204"/>
    <cellStyle name="Normalny 9" xfId="207"/>
    <cellStyle name="Normalny 9 2" xfId="208"/>
    <cellStyle name="Obliczenia 2" xfId="210"/>
    <cellStyle name="Obliczenia 3" xfId="211"/>
    <cellStyle name="Obliczenia 4" xfId="212"/>
    <cellStyle name="Obliczenia 5" xfId="209"/>
    <cellStyle name="Odwiedzone hiperłącze 2" xfId="213"/>
    <cellStyle name="Procentowy 2" xfId="214"/>
    <cellStyle name="Procentowy 2 2" xfId="215"/>
    <cellStyle name="Procentowy 2 2 2" xfId="216"/>
    <cellStyle name="Procentowy 3" xfId="217"/>
    <cellStyle name="Procentowy 3 2" xfId="218"/>
    <cellStyle name="Procentowy 4" xfId="219"/>
    <cellStyle name="Procentowy 4 2" xfId="220"/>
    <cellStyle name="Procentowy 4 3" xfId="221"/>
    <cellStyle name="Procentowy 5" xfId="222"/>
    <cellStyle name="Procentowy 6" xfId="223"/>
    <cellStyle name="row" xfId="224"/>
    <cellStyle name="Styl 1" xfId="225"/>
    <cellStyle name="Suma 2" xfId="227"/>
    <cellStyle name="Suma 3" xfId="228"/>
    <cellStyle name="Suma 4" xfId="229"/>
    <cellStyle name="Suma 5" xfId="226"/>
    <cellStyle name="Tekst objaśnienia 2" xfId="231"/>
    <cellStyle name="Tekst objaśnienia 3" xfId="232"/>
    <cellStyle name="Tekst objaśnienia 4" xfId="233"/>
    <cellStyle name="Tekst objaśnienia 5" xfId="230"/>
    <cellStyle name="Tekst ostrzeżenia 2" xfId="235"/>
    <cellStyle name="Tekst ostrzeżenia 3" xfId="236"/>
    <cellStyle name="Tekst ostrzeżenia 4" xfId="237"/>
    <cellStyle name="Tekst ostrzeżenia 5" xfId="234"/>
    <cellStyle name="title1" xfId="238"/>
    <cellStyle name="Tytuł 2" xfId="239"/>
    <cellStyle name="Uwaga 2" xfId="241"/>
    <cellStyle name="Uwaga 2 2" xfId="242"/>
    <cellStyle name="Uwaga 2 3" xfId="243"/>
    <cellStyle name="Uwaga 2 4" xfId="244"/>
    <cellStyle name="Uwaga 3" xfId="245"/>
    <cellStyle name="Uwaga 4" xfId="246"/>
    <cellStyle name="Uwaga 5" xfId="247"/>
    <cellStyle name="Uwaga 6" xfId="248"/>
    <cellStyle name="Uwaga 7" xfId="249"/>
    <cellStyle name="Uwaga 8" xfId="250"/>
    <cellStyle name="Uwaga 9" xfId="240"/>
    <cellStyle name="Walutowy 2" xfId="252"/>
    <cellStyle name="Walutowy 2 2" xfId="253"/>
    <cellStyle name="Walutowy 2 3" xfId="254"/>
    <cellStyle name="Walutowy 2 4" xfId="255"/>
    <cellStyle name="Walutowy 2 5" xfId="256"/>
    <cellStyle name="Walutowy 3" xfId="257"/>
    <cellStyle name="Walutowy 4" xfId="258"/>
    <cellStyle name="Walutowy 5" xfId="259"/>
    <cellStyle name="Walutowy 6" xfId="251"/>
    <cellStyle name="Złe 2" xfId="260"/>
    <cellStyle name="Złe 3" xfId="261"/>
    <cellStyle name="Złe 4" xfId="262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9"/>
  <sheetViews>
    <sheetView workbookViewId="0">
      <selection activeCell="B9" sqref="B9:O9"/>
    </sheetView>
  </sheetViews>
  <sheetFormatPr defaultColWidth="9.140625" defaultRowHeight="12.75"/>
  <cols>
    <col min="1" max="2" width="9.140625" style="2"/>
    <col min="3" max="3" width="12.7109375" style="2" customWidth="1"/>
    <col min="4" max="10" width="9.140625" style="2"/>
    <col min="11" max="11" width="27.7109375" style="2" customWidth="1"/>
    <col min="12" max="16384" width="9.140625" style="2"/>
  </cols>
  <sheetData>
    <row r="2" spans="2:15">
      <c r="C2" s="12" t="s">
        <v>89</v>
      </c>
    </row>
    <row r="4" spans="2:15" s="12" customFormat="1">
      <c r="B4" s="206" t="s">
        <v>120</v>
      </c>
      <c r="C4" s="206"/>
      <c r="D4" s="206"/>
      <c r="E4" s="206"/>
      <c r="F4" s="206"/>
      <c r="G4" s="206"/>
      <c r="H4" s="206"/>
      <c r="I4" s="206"/>
      <c r="J4" s="206"/>
      <c r="K4" s="206"/>
    </row>
    <row r="5" spans="2:15" s="12" customFormat="1">
      <c r="B5" s="207" t="s">
        <v>121</v>
      </c>
      <c r="C5" s="207"/>
      <c r="D5" s="207"/>
      <c r="E5" s="207"/>
      <c r="F5" s="207"/>
      <c r="G5" s="207"/>
      <c r="H5" s="207"/>
      <c r="I5" s="207"/>
      <c r="J5" s="207"/>
      <c r="K5" s="207"/>
    </row>
    <row r="6" spans="2:15" ht="12.75" customHeight="1">
      <c r="B6" s="208" t="s">
        <v>110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</row>
    <row r="7" spans="2:15">
      <c r="B7" s="208" t="s">
        <v>122</v>
      </c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</row>
    <row r="8" spans="2:15" ht="12.75" customHeight="1">
      <c r="B8" s="204" t="s">
        <v>144</v>
      </c>
      <c r="C8" s="204"/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</row>
    <row r="9" spans="2:15" ht="12.75" customHeight="1">
      <c r="B9" s="205" t="s">
        <v>123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</row>
  </sheetData>
  <mergeCells count="6">
    <mergeCell ref="B8:O8"/>
    <mergeCell ref="B9:O9"/>
    <mergeCell ref="B4:K4"/>
    <mergeCell ref="B5:K5"/>
    <mergeCell ref="B7:O7"/>
    <mergeCell ref="B6:O6"/>
  </mergeCells>
  <hyperlinks>
    <hyperlink ref="B4:K4" location="'Tabl. 1'!A1" display="Tabl. 1 Liczba podmiotów gospodarki narodowej a w okresie 31 XII 2011 – 31 XII 2018"/>
    <hyperlink ref="B5:K5" location="'Tabl. 2'!A1" display="Tabl. 2.  Podmioty gospodarki narodowej według sektorów własności oraz sekcji Polskiej Klasyfikacji Działalności w 2018 r."/>
    <hyperlink ref="B6:O6" location="'Tabl. 3'!A1" display="Tabl. 3.  Podmioty gospodarki narodowej według wybranych form prawnych oraz sekcji Polskiej Klasyfikacji Działalności w latach 2017-2018"/>
    <hyperlink ref="B7:O7" location="'Tabl. 4'!A1" display="Tabl. 4.  Podmioty gospodarki narodowej według przewidywaneja liczby pracujących oraz sekcji Polskiej Klasyfikacji Działalności w 2018 r."/>
    <hyperlink ref="B8:O8" location="'Tabl. 5'!A1" display="Tabl. 5.  Podmioty gospodarki narodowej nowo zarejestrowane i wyrejestrowane według sekcji Polskiej Klasyfikacji Działalności w 2018 r."/>
    <hyperlink ref="B9:O9" location="'Tabl. 6'!A1" display="Tabl. 6. Podmioty gospodarki narodowej według sekcji Polskiej Klasyfikacji Działalności oraz podregionów i powiatów w 2018 r.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workbookViewId="0">
      <selection activeCell="N6" sqref="N6"/>
    </sheetView>
  </sheetViews>
  <sheetFormatPr defaultColWidth="9.140625" defaultRowHeight="12.75"/>
  <cols>
    <col min="1" max="1" width="50.85546875" style="2" customWidth="1"/>
    <col min="2" max="10" width="9.140625" style="2"/>
    <col min="11" max="13" width="9.140625" style="29"/>
    <col min="14" max="14" width="13.85546875" style="2" customWidth="1"/>
    <col min="15" max="16384" width="9.140625" style="2"/>
  </cols>
  <sheetData>
    <row r="1" spans="1:14" ht="14.25">
      <c r="A1" s="209" t="s">
        <v>117</v>
      </c>
      <c r="B1" s="209"/>
      <c r="C1" s="209"/>
      <c r="D1" s="209"/>
      <c r="E1" s="209"/>
      <c r="F1" s="209"/>
      <c r="G1" s="209"/>
      <c r="H1" s="209"/>
      <c r="I1" s="209"/>
    </row>
    <row r="2" spans="1:14" ht="15" customHeight="1">
      <c r="A2" s="210" t="s">
        <v>125</v>
      </c>
      <c r="B2" s="210"/>
      <c r="C2" s="210"/>
      <c r="D2" s="210"/>
      <c r="E2" s="210"/>
      <c r="F2" s="210"/>
      <c r="G2" s="210"/>
      <c r="H2" s="210"/>
      <c r="I2" s="210"/>
      <c r="N2" s="35" t="s">
        <v>89</v>
      </c>
    </row>
    <row r="3" spans="1:14" ht="13.5" thickBot="1"/>
    <row r="4" spans="1:14" ht="21" customHeight="1" thickBot="1">
      <c r="A4" s="3" t="s">
        <v>0</v>
      </c>
      <c r="B4" s="4">
        <v>2011</v>
      </c>
      <c r="C4" s="4">
        <v>2012</v>
      </c>
      <c r="D4" s="4">
        <v>2013</v>
      </c>
      <c r="E4" s="4">
        <v>2014</v>
      </c>
      <c r="F4" s="4">
        <v>2015</v>
      </c>
      <c r="G4" s="4">
        <v>2016</v>
      </c>
      <c r="H4" s="4">
        <v>2017</v>
      </c>
      <c r="I4" s="5">
        <v>2018</v>
      </c>
      <c r="J4" s="5">
        <v>2019</v>
      </c>
      <c r="K4" s="5">
        <v>2020</v>
      </c>
      <c r="L4" s="5">
        <v>2021</v>
      </c>
      <c r="M4" s="38"/>
    </row>
    <row r="5" spans="1:14" ht="14.25">
      <c r="A5" s="11" t="s">
        <v>87</v>
      </c>
      <c r="B5" s="54">
        <v>214584</v>
      </c>
      <c r="C5" s="56">
        <v>217045</v>
      </c>
      <c r="D5" s="56">
        <v>219579</v>
      </c>
      <c r="E5" s="56">
        <v>219406</v>
      </c>
      <c r="F5" s="56">
        <v>220615</v>
      </c>
      <c r="G5" s="56">
        <v>221168</v>
      </c>
      <c r="H5" s="56">
        <v>223130</v>
      </c>
      <c r="I5" s="56" t="s">
        <v>88</v>
      </c>
      <c r="J5" s="55">
        <v>228215</v>
      </c>
      <c r="K5" s="65">
        <v>234131</v>
      </c>
      <c r="L5" s="65">
        <v>239953</v>
      </c>
      <c r="M5" s="64"/>
    </row>
    <row r="6" spans="1:14" ht="21.75" customHeight="1">
      <c r="A6" s="212" t="s">
        <v>1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"/>
    </row>
    <row r="7" spans="1:14">
      <c r="A7" s="10" t="s">
        <v>131</v>
      </c>
      <c r="B7" s="49">
        <v>6995</v>
      </c>
      <c r="C7" s="52">
        <v>7176</v>
      </c>
      <c r="D7" s="52">
        <v>7133</v>
      </c>
      <c r="E7" s="52">
        <v>7159</v>
      </c>
      <c r="F7" s="52">
        <v>7158</v>
      </c>
      <c r="G7" s="52">
        <v>7174</v>
      </c>
      <c r="H7" s="52">
        <v>6850</v>
      </c>
      <c r="I7" s="52">
        <v>6720</v>
      </c>
      <c r="J7" s="40">
        <v>6634</v>
      </c>
      <c r="K7" s="66">
        <v>6670</v>
      </c>
      <c r="L7" s="66">
        <v>6638</v>
      </c>
      <c r="M7" s="9"/>
    </row>
    <row r="8" spans="1:14">
      <c r="A8" s="173" t="s">
        <v>132</v>
      </c>
      <c r="B8" s="50">
        <v>207589</v>
      </c>
      <c r="C8" s="53">
        <v>209869</v>
      </c>
      <c r="D8" s="53">
        <v>212446</v>
      </c>
      <c r="E8" s="53">
        <v>212201</v>
      </c>
      <c r="F8" s="53">
        <v>212356</v>
      </c>
      <c r="G8" s="53">
        <v>212700</v>
      </c>
      <c r="H8" s="53">
        <v>214484</v>
      </c>
      <c r="I8" s="53">
        <v>215292</v>
      </c>
      <c r="J8" s="51">
        <v>219209</v>
      </c>
      <c r="K8" s="67">
        <v>224713</v>
      </c>
      <c r="L8" s="67">
        <v>229978</v>
      </c>
      <c r="M8" s="9"/>
    </row>
    <row r="9" spans="1:14" ht="27" customHeight="1">
      <c r="A9" s="212" t="s">
        <v>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"/>
    </row>
    <row r="10" spans="1:14">
      <c r="A10" s="10" t="s">
        <v>3</v>
      </c>
      <c r="B10" s="41">
        <v>6</v>
      </c>
      <c r="C10" s="44">
        <v>6</v>
      </c>
      <c r="D10" s="44">
        <v>6</v>
      </c>
      <c r="E10" s="44">
        <v>6</v>
      </c>
      <c r="F10" s="44">
        <v>5</v>
      </c>
      <c r="G10" s="44">
        <v>5</v>
      </c>
      <c r="H10" s="44">
        <v>5</v>
      </c>
      <c r="I10" s="44">
        <v>4</v>
      </c>
      <c r="J10" s="40">
        <v>4</v>
      </c>
      <c r="K10" s="66">
        <v>3</v>
      </c>
      <c r="L10" s="66">
        <v>3</v>
      </c>
      <c r="M10" s="9"/>
    </row>
    <row r="11" spans="1:14">
      <c r="A11" s="6" t="s">
        <v>4</v>
      </c>
      <c r="B11" s="42">
        <v>14479</v>
      </c>
      <c r="C11" s="45">
        <v>15406</v>
      </c>
      <c r="D11" s="45">
        <v>16479</v>
      </c>
      <c r="E11" s="45">
        <v>17464</v>
      </c>
      <c r="F11" s="45">
        <v>18686</v>
      </c>
      <c r="G11" s="45">
        <v>19865</v>
      </c>
      <c r="H11" s="45">
        <v>21164</v>
      </c>
      <c r="I11" s="45">
        <v>17900</v>
      </c>
      <c r="J11" s="9">
        <v>18594</v>
      </c>
      <c r="K11" s="68">
        <v>19233</v>
      </c>
      <c r="L11" s="68">
        <v>20104</v>
      </c>
      <c r="M11" s="9"/>
    </row>
    <row r="12" spans="1:14">
      <c r="A12" s="7" t="s">
        <v>5</v>
      </c>
      <c r="B12" s="43"/>
      <c r="C12" s="46"/>
      <c r="D12" s="46"/>
      <c r="E12" s="46"/>
      <c r="F12" s="46"/>
      <c r="G12" s="46"/>
      <c r="H12" s="46"/>
      <c r="I12" s="47"/>
      <c r="J12" s="9"/>
      <c r="K12" s="68"/>
      <c r="L12" s="68"/>
      <c r="M12" s="9"/>
    </row>
    <row r="13" spans="1:14">
      <c r="A13" s="8" t="s">
        <v>6</v>
      </c>
      <c r="B13" s="42">
        <v>266</v>
      </c>
      <c r="C13" s="45">
        <v>268</v>
      </c>
      <c r="D13" s="45">
        <v>275</v>
      </c>
      <c r="E13" s="45">
        <v>282</v>
      </c>
      <c r="F13" s="45">
        <v>294</v>
      </c>
      <c r="G13" s="45">
        <v>309</v>
      </c>
      <c r="H13" s="45">
        <v>320</v>
      </c>
      <c r="I13" s="45">
        <v>263</v>
      </c>
      <c r="J13" s="9">
        <v>260</v>
      </c>
      <c r="K13" s="68">
        <v>256</v>
      </c>
      <c r="L13" s="68">
        <v>253</v>
      </c>
      <c r="M13" s="9"/>
    </row>
    <row r="14" spans="1:14">
      <c r="A14" s="8" t="s">
        <v>7</v>
      </c>
      <c r="B14" s="42">
        <v>12548</v>
      </c>
      <c r="C14" s="45">
        <v>13302</v>
      </c>
      <c r="D14" s="45">
        <v>14214</v>
      </c>
      <c r="E14" s="45">
        <v>15075</v>
      </c>
      <c r="F14" s="45">
        <v>16055</v>
      </c>
      <c r="G14" s="45">
        <v>17044</v>
      </c>
      <c r="H14" s="45">
        <v>18147</v>
      </c>
      <c r="I14" s="45">
        <v>14803</v>
      </c>
      <c r="J14" s="9">
        <v>15331</v>
      </c>
      <c r="K14" s="68">
        <v>15884</v>
      </c>
      <c r="L14" s="68">
        <v>16768</v>
      </c>
      <c r="M14" s="9"/>
    </row>
    <row r="15" spans="1:14">
      <c r="A15" s="8" t="s">
        <v>8</v>
      </c>
      <c r="B15" s="42">
        <v>312</v>
      </c>
      <c r="C15" s="45">
        <v>418</v>
      </c>
      <c r="D15" s="45">
        <v>496</v>
      </c>
      <c r="E15" s="45">
        <v>586</v>
      </c>
      <c r="F15" s="45">
        <v>729</v>
      </c>
      <c r="G15" s="45">
        <v>889</v>
      </c>
      <c r="H15" s="48">
        <v>1087</v>
      </c>
      <c r="I15" s="48">
        <v>1274</v>
      </c>
      <c r="J15" s="9">
        <v>1479</v>
      </c>
      <c r="K15" s="68">
        <v>1575</v>
      </c>
      <c r="L15" s="68">
        <v>1503</v>
      </c>
      <c r="M15" s="9"/>
    </row>
    <row r="16" spans="1:14">
      <c r="A16" s="8" t="s">
        <v>9</v>
      </c>
      <c r="B16" s="42">
        <v>1276</v>
      </c>
      <c r="C16" s="45">
        <v>1309</v>
      </c>
      <c r="D16" s="45">
        <v>1331</v>
      </c>
      <c r="E16" s="45">
        <v>1359</v>
      </c>
      <c r="F16" s="45">
        <v>1445</v>
      </c>
      <c r="G16" s="45">
        <v>1465</v>
      </c>
      <c r="H16" s="48">
        <v>1447</v>
      </c>
      <c r="I16" s="48">
        <v>1404</v>
      </c>
      <c r="J16" s="9">
        <v>1369</v>
      </c>
      <c r="K16" s="68">
        <v>1361</v>
      </c>
      <c r="L16" s="68">
        <v>1425</v>
      </c>
      <c r="M16" s="9"/>
    </row>
    <row r="17" spans="1:13">
      <c r="A17" s="8" t="s">
        <v>10</v>
      </c>
      <c r="B17" s="42">
        <v>49</v>
      </c>
      <c r="C17" s="45">
        <v>50</v>
      </c>
      <c r="D17" s="45">
        <v>55</v>
      </c>
      <c r="E17" s="45">
        <v>64</v>
      </c>
      <c r="F17" s="45">
        <v>68</v>
      </c>
      <c r="G17" s="45">
        <v>71</v>
      </c>
      <c r="H17" s="48">
        <v>77</v>
      </c>
      <c r="I17" s="48">
        <v>72</v>
      </c>
      <c r="J17" s="9">
        <v>76</v>
      </c>
      <c r="K17" s="68">
        <v>81</v>
      </c>
      <c r="L17" s="68">
        <v>83</v>
      </c>
      <c r="M17" s="9"/>
    </row>
    <row r="18" spans="1:13">
      <c r="A18" s="6" t="s">
        <v>11</v>
      </c>
      <c r="B18" s="42">
        <v>13617</v>
      </c>
      <c r="C18" s="45">
        <v>13603</v>
      </c>
      <c r="D18" s="45">
        <v>13613</v>
      </c>
      <c r="E18" s="45">
        <v>13592</v>
      </c>
      <c r="F18" s="45">
        <v>13625</v>
      </c>
      <c r="G18" s="45">
        <v>13673</v>
      </c>
      <c r="H18" s="45">
        <v>13693</v>
      </c>
      <c r="I18" s="45">
        <v>13736</v>
      </c>
      <c r="J18" s="9">
        <v>13790</v>
      </c>
      <c r="K18" s="68">
        <v>13832</v>
      </c>
      <c r="L18" s="68">
        <v>13890</v>
      </c>
      <c r="M18" s="9"/>
    </row>
    <row r="19" spans="1:13">
      <c r="A19" s="6" t="s">
        <v>12</v>
      </c>
      <c r="B19" s="42">
        <v>1108</v>
      </c>
      <c r="C19" s="45">
        <v>1100</v>
      </c>
      <c r="D19" s="45">
        <v>1114</v>
      </c>
      <c r="E19" s="45">
        <v>1113</v>
      </c>
      <c r="F19" s="45">
        <v>1104</v>
      </c>
      <c r="G19" s="45">
        <v>1090</v>
      </c>
      <c r="H19" s="45">
        <v>1086</v>
      </c>
      <c r="I19" s="45">
        <v>613</v>
      </c>
      <c r="J19" s="9">
        <v>599</v>
      </c>
      <c r="K19" s="68">
        <v>586</v>
      </c>
      <c r="L19" s="68">
        <v>576</v>
      </c>
      <c r="M19" s="9"/>
    </row>
    <row r="20" spans="1:13">
      <c r="A20" s="6" t="s">
        <v>13</v>
      </c>
      <c r="B20" s="42">
        <v>397</v>
      </c>
      <c r="C20" s="45">
        <v>449</v>
      </c>
      <c r="D20" s="45">
        <v>512</v>
      </c>
      <c r="E20" s="45">
        <v>617</v>
      </c>
      <c r="F20" s="45">
        <v>731</v>
      </c>
      <c r="G20" s="45">
        <v>865</v>
      </c>
      <c r="H20" s="48">
        <v>966</v>
      </c>
      <c r="I20" s="48">
        <v>961</v>
      </c>
      <c r="J20" s="9">
        <v>1009</v>
      </c>
      <c r="K20" s="68">
        <v>1052</v>
      </c>
      <c r="L20" s="68">
        <v>1136</v>
      </c>
      <c r="M20" s="9"/>
    </row>
    <row r="21" spans="1:13">
      <c r="A21" s="6" t="s">
        <v>14</v>
      </c>
      <c r="B21" s="42">
        <v>4592</v>
      </c>
      <c r="C21" s="45">
        <v>4830</v>
      </c>
      <c r="D21" s="45">
        <v>5046</v>
      </c>
      <c r="E21" s="45">
        <v>5244</v>
      </c>
      <c r="F21" s="45">
        <v>5486</v>
      </c>
      <c r="G21" s="45">
        <v>5701</v>
      </c>
      <c r="H21" s="48">
        <v>5980</v>
      </c>
      <c r="I21" s="48">
        <v>5693</v>
      </c>
      <c r="J21" s="9">
        <v>5900</v>
      </c>
      <c r="K21" s="68">
        <v>6055</v>
      </c>
      <c r="L21" s="68">
        <v>6215</v>
      </c>
      <c r="M21" s="9"/>
    </row>
    <row r="22" spans="1:13">
      <c r="A22" s="6" t="s">
        <v>15</v>
      </c>
      <c r="B22" s="42">
        <v>163308</v>
      </c>
      <c r="C22" s="45">
        <v>163227</v>
      </c>
      <c r="D22" s="45">
        <v>164135</v>
      </c>
      <c r="E22" s="45">
        <v>162031</v>
      </c>
      <c r="F22" s="45">
        <v>161560</v>
      </c>
      <c r="G22" s="45">
        <v>160354</v>
      </c>
      <c r="H22" s="45">
        <v>160649</v>
      </c>
      <c r="I22" s="45">
        <v>165305</v>
      </c>
      <c r="J22" s="9">
        <v>168274</v>
      </c>
      <c r="K22" s="68">
        <v>172994</v>
      </c>
      <c r="L22" s="68">
        <v>177281</v>
      </c>
      <c r="M22" s="9"/>
    </row>
    <row r="25" spans="1:13" s="1" customFormat="1" ht="36.75" customHeight="1">
      <c r="A25" s="211" t="s">
        <v>149</v>
      </c>
      <c r="B25" s="211"/>
      <c r="C25" s="211"/>
      <c r="D25" s="211"/>
      <c r="E25" s="211"/>
      <c r="F25" s="211"/>
      <c r="G25" s="211"/>
      <c r="H25" s="211"/>
      <c r="I25" s="211"/>
      <c r="K25" s="39"/>
      <c r="L25" s="39"/>
      <c r="M25" s="39"/>
    </row>
  </sheetData>
  <mergeCells count="5">
    <mergeCell ref="A1:I1"/>
    <mergeCell ref="A2:I2"/>
    <mergeCell ref="A25:I25"/>
    <mergeCell ref="A9:L9"/>
    <mergeCell ref="A6:L6"/>
  </mergeCells>
  <hyperlinks>
    <hyperlink ref="N2" location="'Spis tablic'!A1" display="SPIS TABLIC"/>
  </hyperlinks>
  <pageMargins left="0.7" right="0.7" top="0.75" bottom="0.75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workbookViewId="0">
      <selection activeCell="H6" sqref="H6"/>
    </sheetView>
  </sheetViews>
  <sheetFormatPr defaultColWidth="9.140625" defaultRowHeight="12.75"/>
  <cols>
    <col min="1" max="1" width="75.85546875" style="13" customWidth="1"/>
    <col min="2" max="2" width="16.7109375" style="13" customWidth="1"/>
    <col min="3" max="3" width="13.5703125" style="13" customWidth="1"/>
    <col min="4" max="4" width="16.42578125" style="13" customWidth="1"/>
    <col min="5" max="5" width="16.28515625" style="13" customWidth="1"/>
    <col min="6" max="6" width="19" style="13" customWidth="1"/>
    <col min="7" max="7" width="9.140625" style="13"/>
    <col min="8" max="8" width="16.42578125" style="13" customWidth="1"/>
    <col min="9" max="16384" width="9.140625" style="13"/>
  </cols>
  <sheetData>
    <row r="1" spans="1:8" s="18" customFormat="1">
      <c r="A1" s="216" t="s">
        <v>128</v>
      </c>
      <c r="B1" s="217"/>
      <c r="C1" s="217"/>
      <c r="D1" s="217"/>
      <c r="E1" s="217"/>
      <c r="F1" s="217"/>
    </row>
    <row r="2" spans="1:8">
      <c r="A2" s="20" t="s">
        <v>125</v>
      </c>
      <c r="B2" s="19"/>
      <c r="C2" s="19"/>
      <c r="D2" s="19"/>
      <c r="E2" s="19"/>
      <c r="F2" s="19"/>
      <c r="H2" s="36" t="s">
        <v>89</v>
      </c>
    </row>
    <row r="3" spans="1:8" ht="13.5" thickBot="1">
      <c r="A3" s="21"/>
      <c r="B3" s="14"/>
      <c r="C3" s="14"/>
      <c r="D3" s="14"/>
      <c r="E3" s="14"/>
      <c r="F3" s="14"/>
    </row>
    <row r="4" spans="1:8" ht="63" customHeight="1" thickBot="1">
      <c r="A4" s="218" t="s">
        <v>0</v>
      </c>
      <c r="B4" s="220" t="s">
        <v>16</v>
      </c>
      <c r="C4" s="222" t="s">
        <v>17</v>
      </c>
      <c r="D4" s="223"/>
      <c r="E4" s="224"/>
      <c r="F4" s="225" t="s">
        <v>15</v>
      </c>
    </row>
    <row r="5" spans="1:8" ht="13.5" thickBot="1">
      <c r="A5" s="219"/>
      <c r="B5" s="221"/>
      <c r="C5" s="153" t="s">
        <v>137</v>
      </c>
      <c r="D5" s="153" t="s">
        <v>18</v>
      </c>
      <c r="E5" s="153" t="s">
        <v>19</v>
      </c>
      <c r="F5" s="226"/>
    </row>
    <row r="6" spans="1:8" ht="18.75" customHeight="1">
      <c r="A6" s="98" t="s">
        <v>20</v>
      </c>
      <c r="B6" s="99" t="s">
        <v>142</v>
      </c>
      <c r="C6" s="100">
        <v>62672</v>
      </c>
      <c r="D6" s="100">
        <v>6638</v>
      </c>
      <c r="E6" s="100">
        <v>52697</v>
      </c>
      <c r="F6" s="99">
        <v>177281</v>
      </c>
    </row>
    <row r="7" spans="1:8">
      <c r="A7" s="15" t="s">
        <v>5</v>
      </c>
      <c r="B7" s="215"/>
      <c r="C7" s="215"/>
      <c r="D7" s="215"/>
      <c r="E7" s="215"/>
      <c r="F7" s="215"/>
    </row>
    <row r="8" spans="1:8">
      <c r="A8" s="37" t="s">
        <v>21</v>
      </c>
      <c r="B8" s="57">
        <v>5305</v>
      </c>
      <c r="C8" s="58">
        <v>1597</v>
      </c>
      <c r="D8" s="61">
        <v>50</v>
      </c>
      <c r="E8" s="58">
        <v>1484</v>
      </c>
      <c r="F8" s="61">
        <v>3708</v>
      </c>
    </row>
    <row r="9" spans="1:8">
      <c r="A9" s="16" t="s">
        <v>22</v>
      </c>
      <c r="B9" s="59">
        <v>20253</v>
      </c>
      <c r="C9" s="60">
        <v>4902</v>
      </c>
      <c r="D9" s="152">
        <v>122</v>
      </c>
      <c r="E9" s="60">
        <v>4392</v>
      </c>
      <c r="F9" s="152">
        <v>15351</v>
      </c>
    </row>
    <row r="10" spans="1:8">
      <c r="A10" s="17" t="s">
        <v>23</v>
      </c>
      <c r="B10" s="59">
        <v>104</v>
      </c>
      <c r="C10" s="60">
        <v>59</v>
      </c>
      <c r="D10" s="152">
        <v>1</v>
      </c>
      <c r="E10" s="60">
        <v>57</v>
      </c>
      <c r="F10" s="152">
        <v>45</v>
      </c>
    </row>
    <row r="11" spans="1:8">
      <c r="A11" s="17" t="s">
        <v>24</v>
      </c>
      <c r="B11" s="59">
        <v>18773</v>
      </c>
      <c r="C11" s="60">
        <v>3929</v>
      </c>
      <c r="D11" s="152">
        <v>16</v>
      </c>
      <c r="E11" s="60">
        <v>3643</v>
      </c>
      <c r="F11" s="152">
        <v>14844</v>
      </c>
    </row>
    <row r="12" spans="1:8" ht="14.25">
      <c r="A12" s="17" t="s">
        <v>90</v>
      </c>
      <c r="B12" s="59">
        <v>754</v>
      </c>
      <c r="C12" s="60">
        <v>632</v>
      </c>
      <c r="D12" s="152">
        <v>23</v>
      </c>
      <c r="E12" s="60">
        <v>507</v>
      </c>
      <c r="F12" s="152">
        <v>122</v>
      </c>
    </row>
    <row r="13" spans="1:8" ht="14.25">
      <c r="A13" s="17" t="s">
        <v>91</v>
      </c>
      <c r="B13" s="59">
        <v>622</v>
      </c>
      <c r="C13" s="60">
        <v>282</v>
      </c>
      <c r="D13" s="152">
        <v>82</v>
      </c>
      <c r="E13" s="60">
        <v>185</v>
      </c>
      <c r="F13" s="152">
        <v>340</v>
      </c>
    </row>
    <row r="14" spans="1:8">
      <c r="A14" s="16" t="s">
        <v>25</v>
      </c>
      <c r="B14" s="59">
        <v>36835</v>
      </c>
      <c r="C14" s="60">
        <v>4316</v>
      </c>
      <c r="D14" s="152">
        <v>17</v>
      </c>
      <c r="E14" s="60">
        <v>3832</v>
      </c>
      <c r="F14" s="152">
        <v>32519</v>
      </c>
    </row>
    <row r="15" spans="1:8" ht="14.25">
      <c r="A15" s="16" t="s">
        <v>92</v>
      </c>
      <c r="B15" s="59">
        <v>44483</v>
      </c>
      <c r="C15" s="60">
        <v>9265</v>
      </c>
      <c r="D15" s="152">
        <v>9</v>
      </c>
      <c r="E15" s="60">
        <v>8888</v>
      </c>
      <c r="F15" s="152">
        <v>35218</v>
      </c>
    </row>
    <row r="16" spans="1:8">
      <c r="A16" s="16" t="s">
        <v>26</v>
      </c>
      <c r="B16" s="59">
        <v>14849</v>
      </c>
      <c r="C16" s="60">
        <v>2054</v>
      </c>
      <c r="D16" s="152">
        <v>38</v>
      </c>
      <c r="E16" s="60">
        <v>1831</v>
      </c>
      <c r="F16" s="152">
        <v>12795</v>
      </c>
    </row>
    <row r="17" spans="1:9" ht="14.25">
      <c r="A17" s="16" t="s">
        <v>93</v>
      </c>
      <c r="B17" s="59">
        <v>15062</v>
      </c>
      <c r="C17" s="60">
        <v>2426</v>
      </c>
      <c r="D17" s="152">
        <v>58</v>
      </c>
      <c r="E17" s="60">
        <v>2227</v>
      </c>
      <c r="F17" s="152">
        <v>12636</v>
      </c>
    </row>
    <row r="18" spans="1:9">
      <c r="A18" s="16" t="s">
        <v>27</v>
      </c>
      <c r="B18" s="59">
        <v>6374</v>
      </c>
      <c r="C18" s="60">
        <v>1108</v>
      </c>
      <c r="D18" s="152">
        <v>7</v>
      </c>
      <c r="E18" s="60">
        <v>968</v>
      </c>
      <c r="F18" s="152">
        <v>5266</v>
      </c>
    </row>
    <row r="19" spans="1:9">
      <c r="A19" s="16" t="s">
        <v>28</v>
      </c>
      <c r="B19" s="59">
        <v>5536</v>
      </c>
      <c r="C19" s="60">
        <v>621</v>
      </c>
      <c r="D19" s="152">
        <v>7</v>
      </c>
      <c r="E19" s="60">
        <v>559</v>
      </c>
      <c r="F19" s="152">
        <v>4915</v>
      </c>
    </row>
    <row r="20" spans="1:9" ht="14.25">
      <c r="A20" s="16" t="s">
        <v>94</v>
      </c>
      <c r="B20" s="59">
        <v>18781</v>
      </c>
      <c r="C20" s="60">
        <v>16275</v>
      </c>
      <c r="D20" s="152">
        <v>3710</v>
      </c>
      <c r="E20" s="60">
        <v>12379</v>
      </c>
      <c r="F20" s="152">
        <v>2506</v>
      </c>
    </row>
    <row r="21" spans="1:9">
      <c r="A21" s="16" t="s">
        <v>29</v>
      </c>
      <c r="B21" s="59">
        <v>19596</v>
      </c>
      <c r="C21" s="60">
        <v>3125</v>
      </c>
      <c r="D21" s="152">
        <v>62</v>
      </c>
      <c r="E21" s="60">
        <v>2771</v>
      </c>
      <c r="F21" s="152">
        <v>16471</v>
      </c>
    </row>
    <row r="22" spans="1:9" ht="14.25">
      <c r="A22" s="16" t="s">
        <v>95</v>
      </c>
      <c r="B22" s="59">
        <v>8008</v>
      </c>
      <c r="C22" s="60">
        <v>1511</v>
      </c>
      <c r="D22" s="152">
        <v>5</v>
      </c>
      <c r="E22" s="60">
        <v>1327</v>
      </c>
      <c r="F22" s="152">
        <v>6497</v>
      </c>
    </row>
    <row r="23" spans="1:9">
      <c r="A23" s="16" t="s">
        <v>30</v>
      </c>
      <c r="B23" s="59">
        <v>1034</v>
      </c>
      <c r="C23" s="60">
        <v>1012</v>
      </c>
      <c r="D23" s="152">
        <v>555</v>
      </c>
      <c r="E23" s="60">
        <v>455</v>
      </c>
      <c r="F23" s="152">
        <v>22</v>
      </c>
      <c r="I23" s="13" t="s">
        <v>124</v>
      </c>
    </row>
    <row r="24" spans="1:9">
      <c r="A24" s="16" t="s">
        <v>31</v>
      </c>
      <c r="B24" s="59">
        <v>6818</v>
      </c>
      <c r="C24" s="60">
        <v>2829</v>
      </c>
      <c r="D24" s="152">
        <v>1387</v>
      </c>
      <c r="E24" s="60">
        <v>1392</v>
      </c>
      <c r="F24" s="152">
        <v>3989</v>
      </c>
    </row>
    <row r="25" spans="1:9">
      <c r="A25" s="16" t="s">
        <v>32</v>
      </c>
      <c r="B25" s="59">
        <v>15888</v>
      </c>
      <c r="C25" s="60">
        <v>1254</v>
      </c>
      <c r="D25" s="152">
        <v>344</v>
      </c>
      <c r="E25" s="60">
        <v>835</v>
      </c>
      <c r="F25" s="152">
        <v>14634</v>
      </c>
    </row>
    <row r="26" spans="1:9">
      <c r="A26" s="16" t="s">
        <v>33</v>
      </c>
      <c r="B26" s="59">
        <v>4201</v>
      </c>
      <c r="C26" s="60">
        <v>2299</v>
      </c>
      <c r="D26" s="152">
        <v>241</v>
      </c>
      <c r="E26" s="60">
        <v>2018</v>
      </c>
      <c r="F26" s="152">
        <v>1902</v>
      </c>
    </row>
    <row r="27" spans="1:9">
      <c r="A27" s="16" t="s">
        <v>34</v>
      </c>
      <c r="B27" s="59">
        <v>15757</v>
      </c>
      <c r="C27" s="60">
        <v>6909</v>
      </c>
      <c r="D27" s="152">
        <v>4</v>
      </c>
      <c r="E27" s="60">
        <v>6786</v>
      </c>
      <c r="F27" s="152">
        <v>8848</v>
      </c>
    </row>
    <row r="30" spans="1:9" ht="8.25" customHeight="1">
      <c r="A30" s="162"/>
      <c r="B30" s="162"/>
      <c r="C30" s="162"/>
      <c r="D30" s="162"/>
      <c r="E30" s="162"/>
      <c r="F30" s="162"/>
    </row>
    <row r="31" spans="1:9" ht="33.75" customHeight="1">
      <c r="A31" s="214" t="s">
        <v>139</v>
      </c>
      <c r="B31" s="214"/>
      <c r="C31" s="214"/>
      <c r="D31" s="214"/>
      <c r="E31" s="214"/>
      <c r="F31" s="214"/>
      <c r="G31" s="163"/>
    </row>
  </sheetData>
  <mergeCells count="7">
    <mergeCell ref="A31:F31"/>
    <mergeCell ref="B7:F7"/>
    <mergeCell ref="A1:F1"/>
    <mergeCell ref="A4:A5"/>
    <mergeCell ref="B4:B5"/>
    <mergeCell ref="C4:E4"/>
    <mergeCell ref="F4:F5"/>
  </mergeCells>
  <hyperlinks>
    <hyperlink ref="H2" location="'Spis tablic'!A1" display="SPIS TABLIC"/>
  </hyperlinks>
  <pageMargins left="0.7" right="0.7" top="0.75" bottom="0.75" header="0.3" footer="0.3"/>
  <pageSetup paperSize="9" scale="73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zoomScaleNormal="100" workbookViewId="0">
      <selection activeCell="M6" sqref="M6"/>
    </sheetView>
  </sheetViews>
  <sheetFormatPr defaultRowHeight="12.75"/>
  <cols>
    <col min="1" max="1" width="42.42578125" style="2" customWidth="1"/>
    <col min="2" max="2" width="4" style="2" customWidth="1"/>
    <col min="3" max="11" width="15.7109375" style="2" customWidth="1"/>
    <col min="12" max="12" width="9.140625" style="2"/>
    <col min="13" max="13" width="19.5703125" style="2" customWidth="1"/>
    <col min="14" max="16384" width="9.140625" style="2"/>
  </cols>
  <sheetData>
    <row r="1" spans="1:13" s="12" customFormat="1">
      <c r="A1" s="247" t="s">
        <v>140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13" ht="15.75" customHeight="1">
      <c r="A2" s="249" t="s">
        <v>125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M2" s="36" t="s">
        <v>89</v>
      </c>
    </row>
    <row r="3" spans="1:13" ht="15.75" customHeight="1" thickBot="1">
      <c r="A3" s="27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ht="15.75" customHeight="1" thickBot="1">
      <c r="A4" s="225" t="s">
        <v>0</v>
      </c>
      <c r="B4" s="251"/>
      <c r="C4" s="254" t="s">
        <v>16</v>
      </c>
      <c r="D4" s="254" t="s">
        <v>36</v>
      </c>
      <c r="E4" s="257"/>
      <c r="F4" s="257"/>
      <c r="G4" s="257"/>
      <c r="H4" s="257"/>
      <c r="I4" s="257"/>
      <c r="J4" s="257"/>
      <c r="K4" s="257"/>
    </row>
    <row r="5" spans="1:13" ht="13.5" thickBot="1">
      <c r="A5" s="252"/>
      <c r="B5" s="253"/>
      <c r="C5" s="255"/>
      <c r="D5" s="238" t="s">
        <v>37</v>
      </c>
      <c r="E5" s="238" t="s">
        <v>38</v>
      </c>
      <c r="F5" s="238"/>
      <c r="G5" s="238"/>
      <c r="H5" s="238"/>
      <c r="I5" s="238"/>
      <c r="J5" s="258" t="s">
        <v>39</v>
      </c>
      <c r="K5" s="261" t="s">
        <v>40</v>
      </c>
      <c r="M5" s="12"/>
    </row>
    <row r="6" spans="1:13" ht="15.75" customHeight="1" thickBot="1">
      <c r="A6" s="239" t="s">
        <v>126</v>
      </c>
      <c r="B6" s="240"/>
      <c r="C6" s="255"/>
      <c r="D6" s="238"/>
      <c r="E6" s="238" t="s">
        <v>41</v>
      </c>
      <c r="F6" s="238" t="s">
        <v>42</v>
      </c>
      <c r="G6" s="238"/>
      <c r="H6" s="238"/>
      <c r="I6" s="238"/>
      <c r="J6" s="259"/>
      <c r="K6" s="255"/>
    </row>
    <row r="7" spans="1:13" ht="15.75" customHeight="1" thickBot="1">
      <c r="A7" s="239" t="s">
        <v>127</v>
      </c>
      <c r="B7" s="240"/>
      <c r="C7" s="255"/>
      <c r="D7" s="238"/>
      <c r="E7" s="238"/>
      <c r="F7" s="238" t="s">
        <v>43</v>
      </c>
      <c r="G7" s="238"/>
      <c r="H7" s="238"/>
      <c r="I7" s="238" t="s">
        <v>44</v>
      </c>
      <c r="J7" s="259"/>
      <c r="K7" s="255"/>
    </row>
    <row r="8" spans="1:13" ht="15.75" customHeight="1" thickBot="1">
      <c r="A8" s="239" t="s">
        <v>35</v>
      </c>
      <c r="B8" s="240"/>
      <c r="C8" s="255"/>
      <c r="D8" s="238"/>
      <c r="E8" s="238"/>
      <c r="F8" s="238" t="s">
        <v>41</v>
      </c>
      <c r="G8" s="238" t="s">
        <v>42</v>
      </c>
      <c r="H8" s="238"/>
      <c r="I8" s="238"/>
      <c r="J8" s="259"/>
      <c r="K8" s="255"/>
    </row>
    <row r="9" spans="1:13" ht="15.75" customHeight="1" thickBot="1">
      <c r="A9" s="241"/>
      <c r="B9" s="242"/>
      <c r="C9" s="256"/>
      <c r="D9" s="238"/>
      <c r="E9" s="238"/>
      <c r="F9" s="238"/>
      <c r="G9" s="203" t="s">
        <v>45</v>
      </c>
      <c r="H9" s="203" t="s">
        <v>46</v>
      </c>
      <c r="I9" s="238"/>
      <c r="J9" s="260"/>
      <c r="K9" s="256"/>
    </row>
    <row r="10" spans="1:13" ht="14.25">
      <c r="A10" s="216" t="s">
        <v>20</v>
      </c>
      <c r="B10" s="122" t="s">
        <v>47</v>
      </c>
      <c r="C10" s="87" t="s">
        <v>141</v>
      </c>
      <c r="D10" s="62">
        <v>3</v>
      </c>
      <c r="E10" s="62">
        <v>33124</v>
      </c>
      <c r="F10" s="62">
        <v>19233</v>
      </c>
      <c r="G10" s="62">
        <v>256</v>
      </c>
      <c r="H10" s="62">
        <v>15884</v>
      </c>
      <c r="I10" s="62">
        <v>13832</v>
      </c>
      <c r="J10" s="62">
        <v>586</v>
      </c>
      <c r="K10" s="123">
        <v>172994</v>
      </c>
    </row>
    <row r="11" spans="1:13" ht="14.25">
      <c r="A11" s="230"/>
      <c r="B11" s="124" t="s">
        <v>48</v>
      </c>
      <c r="C11" s="87" t="s">
        <v>142</v>
      </c>
      <c r="D11" s="62">
        <v>3</v>
      </c>
      <c r="E11" s="62">
        <v>34056</v>
      </c>
      <c r="F11" s="62">
        <v>20104</v>
      </c>
      <c r="G11" s="62">
        <v>253</v>
      </c>
      <c r="H11" s="62">
        <v>16768</v>
      </c>
      <c r="I11" s="62">
        <v>13890</v>
      </c>
      <c r="J11" s="62">
        <v>576</v>
      </c>
      <c r="K11" s="123">
        <v>177281</v>
      </c>
    </row>
    <row r="12" spans="1:13">
      <c r="A12" s="231"/>
      <c r="B12" s="125" t="s">
        <v>49</v>
      </c>
      <c r="C12" s="126">
        <v>102.5</v>
      </c>
      <c r="D12" s="127">
        <f>D11*100/D10</f>
        <v>100</v>
      </c>
      <c r="E12" s="127">
        <f t="shared" ref="E12:K12" si="0">E11*100/E10</f>
        <v>102.81366984663688</v>
      </c>
      <c r="F12" s="127">
        <f t="shared" si="0"/>
        <v>104.52867467373784</v>
      </c>
      <c r="G12" s="127">
        <f t="shared" si="0"/>
        <v>98.828125</v>
      </c>
      <c r="H12" s="127">
        <f t="shared" si="0"/>
        <v>105.56534877864517</v>
      </c>
      <c r="I12" s="127">
        <f t="shared" si="0"/>
        <v>100.41931752458068</v>
      </c>
      <c r="J12" s="127">
        <f t="shared" si="0"/>
        <v>98.293515358361773</v>
      </c>
      <c r="K12" s="150">
        <f t="shared" si="0"/>
        <v>102.4781206284611</v>
      </c>
    </row>
    <row r="13" spans="1:13" ht="30" customHeight="1">
      <c r="A13" s="88" t="s">
        <v>130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</row>
    <row r="14" spans="1:13">
      <c r="A14" s="233" t="s">
        <v>21</v>
      </c>
      <c r="B14" s="128" t="s">
        <v>47</v>
      </c>
      <c r="C14" s="57">
        <v>5408</v>
      </c>
      <c r="D14" s="58" t="s">
        <v>96</v>
      </c>
      <c r="E14" s="60">
        <v>1406</v>
      </c>
      <c r="F14" s="60">
        <v>1029</v>
      </c>
      <c r="G14" s="60">
        <v>7</v>
      </c>
      <c r="H14" s="60">
        <v>948</v>
      </c>
      <c r="I14" s="60">
        <v>359</v>
      </c>
      <c r="J14" s="60">
        <v>41</v>
      </c>
      <c r="K14" s="152">
        <v>3757</v>
      </c>
    </row>
    <row r="15" spans="1:13">
      <c r="A15" s="234"/>
      <c r="B15" s="129" t="s">
        <v>48</v>
      </c>
      <c r="C15" s="59">
        <v>5305</v>
      </c>
      <c r="D15" s="60" t="s">
        <v>96</v>
      </c>
      <c r="E15" s="60">
        <v>1348</v>
      </c>
      <c r="F15" s="60">
        <v>973</v>
      </c>
      <c r="G15" s="60">
        <v>7</v>
      </c>
      <c r="H15" s="60">
        <v>894</v>
      </c>
      <c r="I15" s="60">
        <v>356</v>
      </c>
      <c r="J15" s="60">
        <v>40</v>
      </c>
      <c r="K15" s="152">
        <v>3708</v>
      </c>
    </row>
    <row r="16" spans="1:13">
      <c r="A16" s="234"/>
      <c r="B16" s="129" t="s">
        <v>49</v>
      </c>
      <c r="C16" s="149">
        <f>C15*100/C14</f>
        <v>98.095414201183431</v>
      </c>
      <c r="D16" s="130" t="s">
        <v>96</v>
      </c>
      <c r="E16" s="131">
        <f t="shared" ref="E16:K16" si="1">E15*100/E14</f>
        <v>95.874822190611667</v>
      </c>
      <c r="F16" s="131">
        <f t="shared" si="1"/>
        <v>94.557823129251702</v>
      </c>
      <c r="G16" s="131">
        <f t="shared" si="1"/>
        <v>100</v>
      </c>
      <c r="H16" s="131">
        <f t="shared" si="1"/>
        <v>94.303797468354432</v>
      </c>
      <c r="I16" s="131">
        <f t="shared" si="1"/>
        <v>99.164345403899716</v>
      </c>
      <c r="J16" s="131">
        <f t="shared" si="1"/>
        <v>97.560975609756099</v>
      </c>
      <c r="K16" s="132">
        <f t="shared" si="1"/>
        <v>98.695767899920142</v>
      </c>
    </row>
    <row r="17" spans="1:11">
      <c r="A17" s="228" t="s">
        <v>22</v>
      </c>
      <c r="B17" s="128" t="s">
        <v>47</v>
      </c>
      <c r="C17" s="152">
        <v>19827</v>
      </c>
      <c r="D17" s="60">
        <v>2</v>
      </c>
      <c r="E17" s="60">
        <v>4778</v>
      </c>
      <c r="F17" s="60">
        <v>3374</v>
      </c>
      <c r="G17" s="60">
        <v>70</v>
      </c>
      <c r="H17" s="60">
        <v>2852</v>
      </c>
      <c r="I17" s="60">
        <v>1393</v>
      </c>
      <c r="J17" s="60">
        <v>48</v>
      </c>
      <c r="K17" s="133">
        <v>14955</v>
      </c>
    </row>
    <row r="18" spans="1:11">
      <c r="A18" s="227"/>
      <c r="B18" s="129" t="s">
        <v>48</v>
      </c>
      <c r="C18" s="152">
        <v>20253</v>
      </c>
      <c r="D18" s="60">
        <v>2</v>
      </c>
      <c r="E18" s="60">
        <v>4810</v>
      </c>
      <c r="F18" s="60">
        <v>3401</v>
      </c>
      <c r="G18" s="60">
        <v>68</v>
      </c>
      <c r="H18" s="60">
        <v>2892</v>
      </c>
      <c r="I18" s="60">
        <v>1398</v>
      </c>
      <c r="J18" s="60">
        <v>49</v>
      </c>
      <c r="K18" s="133">
        <v>15351</v>
      </c>
    </row>
    <row r="19" spans="1:11">
      <c r="A19" s="229"/>
      <c r="B19" s="134" t="s">
        <v>49</v>
      </c>
      <c r="C19" s="149">
        <f>C18*100/C17</f>
        <v>102.14858526252081</v>
      </c>
      <c r="D19" s="131">
        <f t="shared" ref="D19:K19" si="2">D18*100/D17</f>
        <v>100</v>
      </c>
      <c r="E19" s="131">
        <f t="shared" si="2"/>
        <v>100.66973629133528</v>
      </c>
      <c r="F19" s="131">
        <f t="shared" si="2"/>
        <v>100.80023710729105</v>
      </c>
      <c r="G19" s="131">
        <f t="shared" si="2"/>
        <v>97.142857142857139</v>
      </c>
      <c r="H19" s="131">
        <f t="shared" si="2"/>
        <v>101.40252454417953</v>
      </c>
      <c r="I19" s="131">
        <f t="shared" si="2"/>
        <v>100.35893754486719</v>
      </c>
      <c r="J19" s="131">
        <f t="shared" si="2"/>
        <v>102.08333333333333</v>
      </c>
      <c r="K19" s="147">
        <f t="shared" si="2"/>
        <v>102.64794383149449</v>
      </c>
    </row>
    <row r="20" spans="1:11">
      <c r="A20" s="235" t="s">
        <v>23</v>
      </c>
      <c r="B20" s="129" t="s">
        <v>47</v>
      </c>
      <c r="C20" s="59">
        <v>107</v>
      </c>
      <c r="D20" s="60">
        <v>1</v>
      </c>
      <c r="E20" s="60">
        <v>59</v>
      </c>
      <c r="F20" s="60">
        <v>52</v>
      </c>
      <c r="G20" s="60">
        <v>2</v>
      </c>
      <c r="H20" s="60">
        <v>43</v>
      </c>
      <c r="I20" s="60">
        <v>7</v>
      </c>
      <c r="J20" s="60" t="s">
        <v>96</v>
      </c>
      <c r="K20" s="152">
        <v>47</v>
      </c>
    </row>
    <row r="21" spans="1:11" ht="15" customHeight="1">
      <c r="A21" s="235"/>
      <c r="B21" s="129" t="s">
        <v>48</v>
      </c>
      <c r="C21" s="59">
        <v>104</v>
      </c>
      <c r="D21" s="60">
        <v>1</v>
      </c>
      <c r="E21" s="60">
        <v>58</v>
      </c>
      <c r="F21" s="60">
        <v>51</v>
      </c>
      <c r="G21" s="60">
        <v>2</v>
      </c>
      <c r="H21" s="60">
        <v>41</v>
      </c>
      <c r="I21" s="60">
        <v>7</v>
      </c>
      <c r="J21" s="60" t="s">
        <v>96</v>
      </c>
      <c r="K21" s="152">
        <v>45</v>
      </c>
    </row>
    <row r="22" spans="1:11" ht="15.75" customHeight="1">
      <c r="A22" s="235"/>
      <c r="B22" s="129" t="s">
        <v>49</v>
      </c>
      <c r="C22" s="149">
        <f>C21*100/C20</f>
        <v>97.196261682242991</v>
      </c>
      <c r="D22" s="131">
        <f t="shared" ref="D22:K22" si="3">D21*100/D20</f>
        <v>100</v>
      </c>
      <c r="E22" s="131">
        <f t="shared" si="3"/>
        <v>98.305084745762713</v>
      </c>
      <c r="F22" s="131">
        <f t="shared" si="3"/>
        <v>98.07692307692308</v>
      </c>
      <c r="G22" s="131">
        <f t="shared" si="3"/>
        <v>100</v>
      </c>
      <c r="H22" s="131">
        <f t="shared" si="3"/>
        <v>95.348837209302332</v>
      </c>
      <c r="I22" s="131">
        <f t="shared" si="3"/>
        <v>100</v>
      </c>
      <c r="J22" s="131" t="s">
        <v>96</v>
      </c>
      <c r="K22" s="147">
        <f t="shared" si="3"/>
        <v>95.744680851063833</v>
      </c>
    </row>
    <row r="23" spans="1:11" ht="15" customHeight="1">
      <c r="A23" s="236" t="s">
        <v>24</v>
      </c>
      <c r="B23" s="128" t="s">
        <v>47</v>
      </c>
      <c r="C23" s="152">
        <v>18371</v>
      </c>
      <c r="D23" s="58">
        <v>1</v>
      </c>
      <c r="E23" s="58">
        <v>3862</v>
      </c>
      <c r="F23" s="58">
        <v>2541</v>
      </c>
      <c r="G23" s="58">
        <v>53</v>
      </c>
      <c r="H23" s="58">
        <v>2093</v>
      </c>
      <c r="I23" s="58">
        <v>1321</v>
      </c>
      <c r="J23" s="58">
        <v>42</v>
      </c>
      <c r="K23" s="61">
        <v>14452</v>
      </c>
    </row>
    <row r="24" spans="1:11">
      <c r="A24" s="235"/>
      <c r="B24" s="129" t="s">
        <v>48</v>
      </c>
      <c r="C24" s="152">
        <v>18773</v>
      </c>
      <c r="D24" s="60">
        <v>1</v>
      </c>
      <c r="E24" s="60">
        <v>3876</v>
      </c>
      <c r="F24" s="60">
        <v>2550</v>
      </c>
      <c r="G24" s="60">
        <v>51</v>
      </c>
      <c r="H24" s="60">
        <v>2115</v>
      </c>
      <c r="I24" s="60">
        <v>1326</v>
      </c>
      <c r="J24" s="60">
        <v>41</v>
      </c>
      <c r="K24" s="152">
        <v>14844</v>
      </c>
    </row>
    <row r="25" spans="1:11">
      <c r="A25" s="237"/>
      <c r="B25" s="134" t="s">
        <v>49</v>
      </c>
      <c r="C25" s="132">
        <f>C24*100/C23</f>
        <v>102.1882314517446</v>
      </c>
      <c r="D25" s="131">
        <f t="shared" ref="D25:K25" si="4">D24*100/D23</f>
        <v>100</v>
      </c>
      <c r="E25" s="131">
        <f t="shared" si="4"/>
        <v>100.36250647332989</v>
      </c>
      <c r="F25" s="131">
        <f t="shared" si="4"/>
        <v>100.35419126328217</v>
      </c>
      <c r="G25" s="131">
        <f t="shared" si="4"/>
        <v>96.226415094339629</v>
      </c>
      <c r="H25" s="131">
        <f t="shared" si="4"/>
        <v>101.05112279025323</v>
      </c>
      <c r="I25" s="131">
        <f t="shared" si="4"/>
        <v>100.37850113550341</v>
      </c>
      <c r="J25" s="131">
        <f t="shared" si="4"/>
        <v>97.61904761904762</v>
      </c>
      <c r="K25" s="147">
        <f t="shared" si="4"/>
        <v>102.7124273456961</v>
      </c>
    </row>
    <row r="26" spans="1:11" ht="15.75" customHeight="1">
      <c r="A26" s="235" t="s">
        <v>118</v>
      </c>
      <c r="B26" s="129" t="s">
        <v>47</v>
      </c>
      <c r="C26" s="152">
        <v>724</v>
      </c>
      <c r="D26" s="60" t="s">
        <v>96</v>
      </c>
      <c r="E26" s="60">
        <v>601</v>
      </c>
      <c r="F26" s="60">
        <v>581</v>
      </c>
      <c r="G26" s="60">
        <v>8</v>
      </c>
      <c r="H26" s="60">
        <v>540</v>
      </c>
      <c r="I26" s="60">
        <v>20</v>
      </c>
      <c r="J26" s="60">
        <v>3</v>
      </c>
      <c r="K26" s="152">
        <v>119</v>
      </c>
    </row>
    <row r="27" spans="1:11" ht="15" customHeight="1">
      <c r="A27" s="235"/>
      <c r="B27" s="129" t="s">
        <v>48</v>
      </c>
      <c r="C27" s="152">
        <v>754</v>
      </c>
      <c r="D27" s="60" t="s">
        <v>96</v>
      </c>
      <c r="E27" s="60">
        <v>625</v>
      </c>
      <c r="F27" s="60">
        <v>605</v>
      </c>
      <c r="G27" s="60">
        <v>8</v>
      </c>
      <c r="H27" s="60">
        <v>565</v>
      </c>
      <c r="I27" s="60">
        <v>20</v>
      </c>
      <c r="J27" s="60">
        <v>5</v>
      </c>
      <c r="K27" s="152">
        <v>122</v>
      </c>
    </row>
    <row r="28" spans="1:11" ht="15.75" customHeight="1">
      <c r="A28" s="235"/>
      <c r="B28" s="129" t="s">
        <v>49</v>
      </c>
      <c r="C28" s="136">
        <f>C27*100/C26</f>
        <v>104.14364640883979</v>
      </c>
      <c r="D28" s="130" t="s">
        <v>96</v>
      </c>
      <c r="E28" s="131">
        <f t="shared" ref="E28:K28" si="5">E27*100/E26</f>
        <v>103.99334442595674</v>
      </c>
      <c r="F28" s="131">
        <f t="shared" si="5"/>
        <v>104.13080895008606</v>
      </c>
      <c r="G28" s="131">
        <f t="shared" si="5"/>
        <v>100</v>
      </c>
      <c r="H28" s="131">
        <f t="shared" si="5"/>
        <v>104.62962962962963</v>
      </c>
      <c r="I28" s="131">
        <f t="shared" si="5"/>
        <v>100</v>
      </c>
      <c r="J28" s="131">
        <f t="shared" si="5"/>
        <v>166.66666666666666</v>
      </c>
      <c r="K28" s="147">
        <f t="shared" si="5"/>
        <v>102.52100840336135</v>
      </c>
    </row>
    <row r="29" spans="1:11" ht="18.75" customHeight="1">
      <c r="A29" s="236" t="s">
        <v>119</v>
      </c>
      <c r="B29" s="128" t="s">
        <v>47</v>
      </c>
      <c r="C29" s="57">
        <v>625</v>
      </c>
      <c r="D29" s="58" t="s">
        <v>96</v>
      </c>
      <c r="E29" s="137">
        <v>256</v>
      </c>
      <c r="F29" s="58">
        <v>200</v>
      </c>
      <c r="G29" s="58">
        <v>7</v>
      </c>
      <c r="H29" s="58">
        <v>176</v>
      </c>
      <c r="I29" s="58">
        <v>45</v>
      </c>
      <c r="J29" s="58">
        <v>3</v>
      </c>
      <c r="K29" s="61">
        <v>337</v>
      </c>
    </row>
    <row r="30" spans="1:11" ht="15" customHeight="1">
      <c r="A30" s="235"/>
      <c r="B30" s="129" t="s">
        <v>48</v>
      </c>
      <c r="C30" s="152">
        <v>622</v>
      </c>
      <c r="D30" s="60" t="s">
        <v>96</v>
      </c>
      <c r="E30" s="138">
        <v>251</v>
      </c>
      <c r="F30" s="60">
        <v>195</v>
      </c>
      <c r="G30" s="60">
        <v>7</v>
      </c>
      <c r="H30" s="60">
        <v>171</v>
      </c>
      <c r="I30" s="60">
        <v>45</v>
      </c>
      <c r="J30" s="60">
        <v>3</v>
      </c>
      <c r="K30" s="152">
        <v>340</v>
      </c>
    </row>
    <row r="31" spans="1:11" ht="15.75" customHeight="1">
      <c r="A31" s="237"/>
      <c r="B31" s="134" t="s">
        <v>49</v>
      </c>
      <c r="C31" s="132">
        <f>C30*100/C29</f>
        <v>99.52</v>
      </c>
      <c r="D31" s="130" t="s">
        <v>96</v>
      </c>
      <c r="E31" s="131">
        <f t="shared" ref="E31:K31" si="6">E30*100/E29</f>
        <v>98.046875</v>
      </c>
      <c r="F31" s="131">
        <f t="shared" si="6"/>
        <v>97.5</v>
      </c>
      <c r="G31" s="131">
        <f t="shared" si="6"/>
        <v>100</v>
      </c>
      <c r="H31" s="131">
        <f t="shared" si="6"/>
        <v>97.159090909090907</v>
      </c>
      <c r="I31" s="131">
        <f t="shared" si="6"/>
        <v>100</v>
      </c>
      <c r="J31" s="131">
        <f t="shared" si="6"/>
        <v>100</v>
      </c>
      <c r="K31" s="147">
        <f t="shared" si="6"/>
        <v>100.89020771513353</v>
      </c>
    </row>
    <row r="32" spans="1:11">
      <c r="A32" s="234" t="s">
        <v>25</v>
      </c>
      <c r="B32" s="129" t="s">
        <v>47</v>
      </c>
      <c r="C32" s="152">
        <v>34808</v>
      </c>
      <c r="D32" s="60" t="s">
        <v>96</v>
      </c>
      <c r="E32" s="60">
        <v>3963</v>
      </c>
      <c r="F32" s="60">
        <v>2642</v>
      </c>
      <c r="G32" s="60">
        <v>33</v>
      </c>
      <c r="H32" s="60">
        <v>2134</v>
      </c>
      <c r="I32" s="60">
        <v>1291</v>
      </c>
      <c r="J32" s="60">
        <v>28</v>
      </c>
      <c r="K32" s="152">
        <v>30807</v>
      </c>
    </row>
    <row r="33" spans="1:11">
      <c r="A33" s="234"/>
      <c r="B33" s="129" t="s">
        <v>48</v>
      </c>
      <c r="C33" s="152">
        <v>36835</v>
      </c>
      <c r="D33" s="60" t="s">
        <v>96</v>
      </c>
      <c r="E33" s="60">
        <v>4281</v>
      </c>
      <c r="F33" s="60">
        <v>2941</v>
      </c>
      <c r="G33" s="60">
        <v>32</v>
      </c>
      <c r="H33" s="60">
        <v>2430</v>
      </c>
      <c r="I33" s="60">
        <v>1308</v>
      </c>
      <c r="J33" s="60">
        <v>27</v>
      </c>
      <c r="K33" s="152">
        <v>32519</v>
      </c>
    </row>
    <row r="34" spans="1:11">
      <c r="A34" s="234"/>
      <c r="B34" s="134" t="s">
        <v>49</v>
      </c>
      <c r="C34" s="132">
        <f>C33*100/C32</f>
        <v>105.82337393702598</v>
      </c>
      <c r="D34" s="60" t="s">
        <v>96</v>
      </c>
      <c r="E34" s="131">
        <f t="shared" ref="E34:K34" si="7">E33*100/E32</f>
        <v>108.02422407267221</v>
      </c>
      <c r="F34" s="131">
        <f t="shared" si="7"/>
        <v>111.31718395155185</v>
      </c>
      <c r="G34" s="131">
        <f t="shared" si="7"/>
        <v>96.969696969696969</v>
      </c>
      <c r="H34" s="131">
        <f t="shared" si="7"/>
        <v>113.87066541705717</v>
      </c>
      <c r="I34" s="131">
        <f t="shared" si="7"/>
        <v>101.31680867544539</v>
      </c>
      <c r="J34" s="131">
        <f t="shared" si="7"/>
        <v>96.428571428571431</v>
      </c>
      <c r="K34" s="147">
        <f t="shared" si="7"/>
        <v>105.55717856331353</v>
      </c>
    </row>
    <row r="35" spans="1:11">
      <c r="A35" s="228" t="s">
        <v>92</v>
      </c>
      <c r="B35" s="129" t="s">
        <v>47</v>
      </c>
      <c r="C35" s="152">
        <v>44795</v>
      </c>
      <c r="D35" s="58" t="s">
        <v>96</v>
      </c>
      <c r="E35" s="60">
        <v>9208</v>
      </c>
      <c r="F35" s="60">
        <v>3486</v>
      </c>
      <c r="G35" s="60">
        <v>37</v>
      </c>
      <c r="H35" s="60">
        <v>2692</v>
      </c>
      <c r="I35" s="60">
        <v>5722</v>
      </c>
      <c r="J35" s="60">
        <v>63</v>
      </c>
      <c r="K35" s="152">
        <v>35493</v>
      </c>
    </row>
    <row r="36" spans="1:11" ht="15" customHeight="1">
      <c r="A36" s="227"/>
      <c r="B36" s="129" t="s">
        <v>48</v>
      </c>
      <c r="C36" s="152">
        <v>44483</v>
      </c>
      <c r="D36" s="60" t="s">
        <v>96</v>
      </c>
      <c r="E36" s="60">
        <v>9177</v>
      </c>
      <c r="F36" s="60">
        <v>3469</v>
      </c>
      <c r="G36" s="60">
        <v>37</v>
      </c>
      <c r="H36" s="60">
        <v>2696</v>
      </c>
      <c r="I36" s="60">
        <v>5708</v>
      </c>
      <c r="J36" s="60">
        <v>60</v>
      </c>
      <c r="K36" s="152">
        <v>35218</v>
      </c>
    </row>
    <row r="37" spans="1:11" ht="15.75" customHeight="1">
      <c r="A37" s="229"/>
      <c r="B37" s="129" t="s">
        <v>49</v>
      </c>
      <c r="C37" s="136">
        <f>C36*100/C35</f>
        <v>99.303493693492584</v>
      </c>
      <c r="D37" s="60" t="s">
        <v>96</v>
      </c>
      <c r="E37" s="131">
        <f t="shared" ref="E37:K37" si="8">E36*100/E35</f>
        <v>99.663336229365768</v>
      </c>
      <c r="F37" s="131">
        <f t="shared" si="8"/>
        <v>99.512335054503723</v>
      </c>
      <c r="G37" s="131">
        <f t="shared" si="8"/>
        <v>100</v>
      </c>
      <c r="H37" s="131">
        <f t="shared" si="8"/>
        <v>100.14858841010401</v>
      </c>
      <c r="I37" s="131">
        <f t="shared" si="8"/>
        <v>99.755330304089483</v>
      </c>
      <c r="J37" s="131">
        <f t="shared" si="8"/>
        <v>95.238095238095241</v>
      </c>
      <c r="K37" s="147">
        <f t="shared" si="8"/>
        <v>99.225199335080163</v>
      </c>
    </row>
    <row r="38" spans="1:11">
      <c r="A38" s="227" t="s">
        <v>26</v>
      </c>
      <c r="B38" s="128" t="s">
        <v>47</v>
      </c>
      <c r="C38" s="57">
        <v>14706</v>
      </c>
      <c r="D38" s="58">
        <v>1</v>
      </c>
      <c r="E38" s="58">
        <v>1936</v>
      </c>
      <c r="F38" s="58">
        <v>1355</v>
      </c>
      <c r="G38" s="58">
        <v>12</v>
      </c>
      <c r="H38" s="58">
        <v>1147</v>
      </c>
      <c r="I38" s="58">
        <v>581</v>
      </c>
      <c r="J38" s="58">
        <v>3</v>
      </c>
      <c r="K38" s="61">
        <v>12753</v>
      </c>
    </row>
    <row r="39" spans="1:11" ht="15" customHeight="1">
      <c r="A39" s="227"/>
      <c r="B39" s="129" t="s">
        <v>48</v>
      </c>
      <c r="C39" s="152">
        <v>14849</v>
      </c>
      <c r="D39" s="60">
        <v>1</v>
      </c>
      <c r="E39" s="60">
        <v>2037</v>
      </c>
      <c r="F39" s="60">
        <v>1455</v>
      </c>
      <c r="G39" s="60">
        <v>12</v>
      </c>
      <c r="H39" s="60">
        <v>1250</v>
      </c>
      <c r="I39" s="60">
        <v>582</v>
      </c>
      <c r="J39" s="60">
        <v>3</v>
      </c>
      <c r="K39" s="152">
        <v>12795</v>
      </c>
    </row>
    <row r="40" spans="1:11" ht="15.75" customHeight="1">
      <c r="A40" s="227"/>
      <c r="B40" s="129" t="s">
        <v>49</v>
      </c>
      <c r="C40" s="136">
        <f>C39*100/C38</f>
        <v>100.97239222086223</v>
      </c>
      <c r="D40" s="131">
        <f t="shared" ref="D40:K40" si="9">D39*100/D38</f>
        <v>100</v>
      </c>
      <c r="E40" s="131">
        <f t="shared" si="9"/>
        <v>105.21694214876032</v>
      </c>
      <c r="F40" s="131">
        <f t="shared" si="9"/>
        <v>107.380073800738</v>
      </c>
      <c r="G40" s="131">
        <f t="shared" si="9"/>
        <v>100</v>
      </c>
      <c r="H40" s="131">
        <f t="shared" si="9"/>
        <v>108.97994768962511</v>
      </c>
      <c r="I40" s="131">
        <f t="shared" si="9"/>
        <v>100.17211703958692</v>
      </c>
      <c r="J40" s="131">
        <f t="shared" si="9"/>
        <v>100</v>
      </c>
      <c r="K40" s="147">
        <f t="shared" si="9"/>
        <v>100.3293342742884</v>
      </c>
    </row>
    <row r="41" spans="1:11" ht="19.5" customHeight="1">
      <c r="A41" s="228" t="s">
        <v>93</v>
      </c>
      <c r="B41" s="128" t="s">
        <v>47</v>
      </c>
      <c r="C41" s="139">
        <v>14254</v>
      </c>
      <c r="D41" s="58" t="s">
        <v>96</v>
      </c>
      <c r="E41" s="140">
        <v>2240</v>
      </c>
      <c r="F41" s="141">
        <v>865</v>
      </c>
      <c r="G41" s="141">
        <v>3</v>
      </c>
      <c r="H41" s="141">
        <v>709</v>
      </c>
      <c r="I41" s="141">
        <v>1375</v>
      </c>
      <c r="J41" s="141">
        <v>14</v>
      </c>
      <c r="K41" s="142">
        <v>11941</v>
      </c>
    </row>
    <row r="42" spans="1:11">
      <c r="A42" s="227"/>
      <c r="B42" s="129" t="s">
        <v>48</v>
      </c>
      <c r="C42" s="143">
        <v>15062</v>
      </c>
      <c r="D42" s="60" t="s">
        <v>96</v>
      </c>
      <c r="E42" s="144">
        <v>2350</v>
      </c>
      <c r="F42" s="145">
        <v>956</v>
      </c>
      <c r="G42" s="145">
        <v>4</v>
      </c>
      <c r="H42" s="145">
        <v>797</v>
      </c>
      <c r="I42" s="145">
        <v>1394</v>
      </c>
      <c r="J42" s="145">
        <v>16</v>
      </c>
      <c r="K42" s="143">
        <v>12636</v>
      </c>
    </row>
    <row r="43" spans="1:11">
      <c r="A43" s="229"/>
      <c r="B43" s="134" t="s">
        <v>49</v>
      </c>
      <c r="C43" s="132">
        <f>C42*100/C41</f>
        <v>105.66858425705065</v>
      </c>
      <c r="D43" s="130" t="s">
        <v>96</v>
      </c>
      <c r="E43" s="131">
        <f t="shared" ref="E43:K43" si="10">E42*100/E41</f>
        <v>104.91071428571429</v>
      </c>
      <c r="F43" s="131">
        <f t="shared" si="10"/>
        <v>110.52023121387283</v>
      </c>
      <c r="G43" s="131">
        <f t="shared" si="10"/>
        <v>133.33333333333334</v>
      </c>
      <c r="H43" s="131">
        <f t="shared" si="10"/>
        <v>112.41184767277856</v>
      </c>
      <c r="I43" s="131">
        <f t="shared" si="10"/>
        <v>101.38181818181818</v>
      </c>
      <c r="J43" s="131">
        <f t="shared" si="10"/>
        <v>114.28571428571429</v>
      </c>
      <c r="K43" s="147">
        <f t="shared" si="10"/>
        <v>105.82028305837032</v>
      </c>
    </row>
    <row r="44" spans="1:11">
      <c r="A44" s="227" t="s">
        <v>27</v>
      </c>
      <c r="B44" s="129" t="s">
        <v>47</v>
      </c>
      <c r="C44" s="152">
        <v>5881</v>
      </c>
      <c r="D44" s="60" t="s">
        <v>96</v>
      </c>
      <c r="E44" s="60">
        <v>1071</v>
      </c>
      <c r="F44" s="60">
        <v>808</v>
      </c>
      <c r="G44" s="60">
        <v>14</v>
      </c>
      <c r="H44" s="60">
        <v>731</v>
      </c>
      <c r="I44" s="60">
        <v>263</v>
      </c>
      <c r="J44" s="60">
        <v>1</v>
      </c>
      <c r="K44" s="152">
        <v>4801</v>
      </c>
    </row>
    <row r="45" spans="1:11" ht="15" customHeight="1">
      <c r="A45" s="227"/>
      <c r="B45" s="129" t="s">
        <v>48</v>
      </c>
      <c r="C45" s="152">
        <v>6374</v>
      </c>
      <c r="D45" s="60" t="s">
        <v>96</v>
      </c>
      <c r="E45" s="60">
        <v>1099</v>
      </c>
      <c r="F45" s="60">
        <v>836</v>
      </c>
      <c r="G45" s="60">
        <v>16</v>
      </c>
      <c r="H45" s="60">
        <v>755</v>
      </c>
      <c r="I45" s="60">
        <v>263</v>
      </c>
      <c r="J45" s="60" t="s">
        <v>96</v>
      </c>
      <c r="K45" s="152">
        <v>5266</v>
      </c>
    </row>
    <row r="46" spans="1:11" ht="15.75" customHeight="1">
      <c r="A46" s="227"/>
      <c r="B46" s="129" t="s">
        <v>49</v>
      </c>
      <c r="C46" s="136">
        <f>C45*100/C44</f>
        <v>108.3829280734569</v>
      </c>
      <c r="D46" s="60" t="s">
        <v>96</v>
      </c>
      <c r="E46" s="131">
        <f t="shared" ref="E46:K46" si="11">E45*100/E44</f>
        <v>102.61437908496733</v>
      </c>
      <c r="F46" s="131">
        <f t="shared" si="11"/>
        <v>103.46534653465346</v>
      </c>
      <c r="G46" s="131">
        <f t="shared" si="11"/>
        <v>114.28571428571429</v>
      </c>
      <c r="H46" s="131">
        <f t="shared" si="11"/>
        <v>103.28317373461012</v>
      </c>
      <c r="I46" s="131">
        <f t="shared" si="11"/>
        <v>100</v>
      </c>
      <c r="J46" s="131" t="s">
        <v>96</v>
      </c>
      <c r="K46" s="147">
        <f t="shared" si="11"/>
        <v>109.68548219121017</v>
      </c>
    </row>
    <row r="47" spans="1:11">
      <c r="A47" s="228" t="s">
        <v>28</v>
      </c>
      <c r="B47" s="128" t="s">
        <v>47</v>
      </c>
      <c r="C47" s="57">
        <v>5597</v>
      </c>
      <c r="D47" s="58" t="s">
        <v>96</v>
      </c>
      <c r="E47" s="137">
        <v>495</v>
      </c>
      <c r="F47" s="58">
        <v>358</v>
      </c>
      <c r="G47" s="58">
        <v>9</v>
      </c>
      <c r="H47" s="58">
        <v>295</v>
      </c>
      <c r="I47" s="58">
        <v>137</v>
      </c>
      <c r="J47" s="58">
        <v>15</v>
      </c>
      <c r="K47" s="61">
        <v>4997</v>
      </c>
    </row>
    <row r="48" spans="1:11" ht="15" customHeight="1">
      <c r="A48" s="227"/>
      <c r="B48" s="129" t="s">
        <v>48</v>
      </c>
      <c r="C48" s="152">
        <v>5536</v>
      </c>
      <c r="D48" s="60" t="s">
        <v>96</v>
      </c>
      <c r="E48" s="138">
        <v>509</v>
      </c>
      <c r="F48" s="60">
        <v>375</v>
      </c>
      <c r="G48" s="60">
        <v>11</v>
      </c>
      <c r="H48" s="60">
        <v>307</v>
      </c>
      <c r="I48" s="60">
        <v>134</v>
      </c>
      <c r="J48" s="60">
        <v>14</v>
      </c>
      <c r="K48" s="152">
        <v>4915</v>
      </c>
    </row>
    <row r="49" spans="1:11" ht="15.75" customHeight="1">
      <c r="A49" s="229"/>
      <c r="B49" s="134" t="s">
        <v>49</v>
      </c>
      <c r="C49" s="132">
        <f>C48*100/C47</f>
        <v>98.910130427014465</v>
      </c>
      <c r="D49" s="130" t="s">
        <v>96</v>
      </c>
      <c r="E49" s="131">
        <f t="shared" ref="E49:K49" si="12">E48*100/E47</f>
        <v>102.82828282828282</v>
      </c>
      <c r="F49" s="131">
        <f t="shared" si="12"/>
        <v>104.74860335195531</v>
      </c>
      <c r="G49" s="131">
        <f t="shared" si="12"/>
        <v>122.22222222222223</v>
      </c>
      <c r="H49" s="131">
        <f t="shared" si="12"/>
        <v>104.06779661016949</v>
      </c>
      <c r="I49" s="131">
        <f t="shared" si="12"/>
        <v>97.810218978102185</v>
      </c>
      <c r="J49" s="131">
        <f t="shared" si="12"/>
        <v>93.333333333333329</v>
      </c>
      <c r="K49" s="147">
        <f t="shared" si="12"/>
        <v>98.359015409245544</v>
      </c>
    </row>
    <row r="50" spans="1:11" ht="19.5" customHeight="1">
      <c r="A50" s="227" t="s">
        <v>94</v>
      </c>
      <c r="B50" s="129" t="s">
        <v>47</v>
      </c>
      <c r="C50" s="152">
        <v>18276</v>
      </c>
      <c r="D50" s="60" t="s">
        <v>96</v>
      </c>
      <c r="E50" s="60">
        <v>1634</v>
      </c>
      <c r="F50" s="60">
        <v>1324</v>
      </c>
      <c r="G50" s="60">
        <v>24</v>
      </c>
      <c r="H50" s="60">
        <v>1057</v>
      </c>
      <c r="I50" s="60">
        <v>310</v>
      </c>
      <c r="J50" s="60">
        <v>322</v>
      </c>
      <c r="K50" s="152">
        <v>2389</v>
      </c>
    </row>
    <row r="51" spans="1:11">
      <c r="A51" s="227"/>
      <c r="B51" s="129" t="s">
        <v>48</v>
      </c>
      <c r="C51" s="152">
        <v>18781</v>
      </c>
      <c r="D51" s="60" t="s">
        <v>96</v>
      </c>
      <c r="E51" s="60">
        <v>1725</v>
      </c>
      <c r="F51" s="60">
        <v>1405</v>
      </c>
      <c r="G51" s="60">
        <v>20</v>
      </c>
      <c r="H51" s="60">
        <v>1136</v>
      </c>
      <c r="I51" s="60">
        <v>320</v>
      </c>
      <c r="J51" s="60">
        <v>312</v>
      </c>
      <c r="K51" s="152">
        <v>2506</v>
      </c>
    </row>
    <row r="52" spans="1:11">
      <c r="A52" s="227"/>
      <c r="B52" s="129" t="s">
        <v>49</v>
      </c>
      <c r="C52" s="136">
        <f>C51*100/C50</f>
        <v>102.76318669293062</v>
      </c>
      <c r="D52" s="60" t="s">
        <v>96</v>
      </c>
      <c r="E52" s="131">
        <f t="shared" ref="E52:K52" si="13">E51*100/E50</f>
        <v>105.56915544675643</v>
      </c>
      <c r="F52" s="131">
        <f t="shared" si="13"/>
        <v>106.1178247734139</v>
      </c>
      <c r="G52" s="131">
        <f t="shared" si="13"/>
        <v>83.333333333333329</v>
      </c>
      <c r="H52" s="131">
        <f t="shared" si="13"/>
        <v>107.47398297067171</v>
      </c>
      <c r="I52" s="131">
        <f t="shared" si="13"/>
        <v>103.2258064516129</v>
      </c>
      <c r="J52" s="131">
        <f t="shared" si="13"/>
        <v>96.894409937888199</v>
      </c>
      <c r="K52" s="147">
        <f t="shared" si="13"/>
        <v>104.89744663038928</v>
      </c>
    </row>
    <row r="53" spans="1:11">
      <c r="A53" s="228" t="s">
        <v>29</v>
      </c>
      <c r="B53" s="128" t="s">
        <v>47</v>
      </c>
      <c r="C53" s="57">
        <v>19197</v>
      </c>
      <c r="D53" s="58" t="s">
        <v>96</v>
      </c>
      <c r="E53" s="58">
        <v>2900</v>
      </c>
      <c r="F53" s="58">
        <v>1921</v>
      </c>
      <c r="G53" s="58">
        <v>22</v>
      </c>
      <c r="H53" s="58">
        <v>1595</v>
      </c>
      <c r="I53" s="58">
        <v>979</v>
      </c>
      <c r="J53" s="58">
        <v>9</v>
      </c>
      <c r="K53" s="61">
        <v>16212</v>
      </c>
    </row>
    <row r="54" spans="1:11" ht="15" customHeight="1">
      <c r="A54" s="227"/>
      <c r="B54" s="129" t="s">
        <v>48</v>
      </c>
      <c r="C54" s="152">
        <v>19596</v>
      </c>
      <c r="D54" s="60" t="s">
        <v>96</v>
      </c>
      <c r="E54" s="60">
        <v>3042</v>
      </c>
      <c r="F54" s="60">
        <v>2057</v>
      </c>
      <c r="G54" s="60">
        <v>23</v>
      </c>
      <c r="H54" s="60">
        <v>1727</v>
      </c>
      <c r="I54" s="60">
        <v>985</v>
      </c>
      <c r="J54" s="60">
        <v>9</v>
      </c>
      <c r="K54" s="152">
        <v>16471</v>
      </c>
    </row>
    <row r="55" spans="1:11" ht="15.75" customHeight="1">
      <c r="A55" s="229"/>
      <c r="B55" s="134" t="s">
        <v>49</v>
      </c>
      <c r="C55" s="132">
        <f>C54*100/C53</f>
        <v>102.07844975777465</v>
      </c>
      <c r="D55" s="130" t="s">
        <v>96</v>
      </c>
      <c r="E55" s="131">
        <f t="shared" ref="E55:K55" si="14">E54*100/E53</f>
        <v>104.89655172413794</v>
      </c>
      <c r="F55" s="131">
        <f t="shared" si="14"/>
        <v>107.07964601769912</v>
      </c>
      <c r="G55" s="131">
        <f t="shared" si="14"/>
        <v>104.54545454545455</v>
      </c>
      <c r="H55" s="131">
        <f t="shared" si="14"/>
        <v>108.27586206896552</v>
      </c>
      <c r="I55" s="131">
        <f t="shared" si="14"/>
        <v>100.61287027579162</v>
      </c>
      <c r="J55" s="131">
        <f t="shared" si="14"/>
        <v>100</v>
      </c>
      <c r="K55" s="147">
        <f t="shared" si="14"/>
        <v>101.59758203799655</v>
      </c>
    </row>
    <row r="56" spans="1:11">
      <c r="A56" s="227" t="s">
        <v>95</v>
      </c>
      <c r="B56" s="129" t="s">
        <v>47</v>
      </c>
      <c r="C56" s="152">
        <v>7783</v>
      </c>
      <c r="D56" s="60" t="s">
        <v>96</v>
      </c>
      <c r="E56" s="60">
        <v>1399</v>
      </c>
      <c r="F56" s="60">
        <v>1004</v>
      </c>
      <c r="G56" s="60">
        <v>5</v>
      </c>
      <c r="H56" s="60">
        <v>853</v>
      </c>
      <c r="I56" s="60">
        <v>395</v>
      </c>
      <c r="J56" s="60">
        <v>15</v>
      </c>
      <c r="K56" s="152">
        <v>6351</v>
      </c>
    </row>
    <row r="57" spans="1:11" ht="15" customHeight="1">
      <c r="A57" s="227"/>
      <c r="B57" s="129" t="s">
        <v>48</v>
      </c>
      <c r="C57" s="152">
        <v>8008</v>
      </c>
      <c r="D57" s="60" t="s">
        <v>96</v>
      </c>
      <c r="E57" s="60">
        <v>1477</v>
      </c>
      <c r="F57" s="60">
        <v>1068</v>
      </c>
      <c r="G57" s="60">
        <v>5</v>
      </c>
      <c r="H57" s="60">
        <v>917</v>
      </c>
      <c r="I57" s="60">
        <v>409</v>
      </c>
      <c r="J57" s="60">
        <v>18</v>
      </c>
      <c r="K57" s="152">
        <v>6497</v>
      </c>
    </row>
    <row r="58" spans="1:11" ht="15.75" customHeight="1">
      <c r="A58" s="227"/>
      <c r="B58" s="129" t="s">
        <v>49</v>
      </c>
      <c r="C58" s="136">
        <f>C57*100/C56</f>
        <v>102.89091609919055</v>
      </c>
      <c r="D58" s="60" t="s">
        <v>96</v>
      </c>
      <c r="E58" s="131">
        <f t="shared" ref="E58:K58" si="15">E57*100/E56</f>
        <v>105.57541100786275</v>
      </c>
      <c r="F58" s="131">
        <f t="shared" si="15"/>
        <v>106.37450199203187</v>
      </c>
      <c r="G58" s="131">
        <f t="shared" si="15"/>
        <v>100</v>
      </c>
      <c r="H58" s="131">
        <f t="shared" si="15"/>
        <v>107.50293083235638</v>
      </c>
      <c r="I58" s="131">
        <f t="shared" si="15"/>
        <v>103.54430379746836</v>
      </c>
      <c r="J58" s="131">
        <f t="shared" si="15"/>
        <v>120</v>
      </c>
      <c r="K58" s="147">
        <f t="shared" si="15"/>
        <v>102.29885057471265</v>
      </c>
    </row>
    <row r="59" spans="1:11" ht="17.25" customHeight="1">
      <c r="A59" s="228" t="s">
        <v>30</v>
      </c>
      <c r="B59" s="128" t="s">
        <v>47</v>
      </c>
      <c r="C59" s="57">
        <v>1025</v>
      </c>
      <c r="D59" s="58" t="s">
        <v>96</v>
      </c>
      <c r="E59" s="58">
        <v>3</v>
      </c>
      <c r="F59" s="146">
        <v>1</v>
      </c>
      <c r="G59" s="58" t="s">
        <v>96</v>
      </c>
      <c r="H59" s="137">
        <v>1</v>
      </c>
      <c r="I59" s="58">
        <v>2</v>
      </c>
      <c r="J59" s="58" t="s">
        <v>96</v>
      </c>
      <c r="K59" s="61">
        <v>13</v>
      </c>
    </row>
    <row r="60" spans="1:11" ht="15" customHeight="1">
      <c r="A60" s="227"/>
      <c r="B60" s="129" t="s">
        <v>48</v>
      </c>
      <c r="C60" s="152">
        <v>1034</v>
      </c>
      <c r="D60" s="60" t="s">
        <v>96</v>
      </c>
      <c r="E60" s="60">
        <v>4</v>
      </c>
      <c r="F60" s="133">
        <v>1</v>
      </c>
      <c r="G60" s="60" t="s">
        <v>96</v>
      </c>
      <c r="H60" s="138">
        <v>1</v>
      </c>
      <c r="I60" s="60">
        <v>3</v>
      </c>
      <c r="J60" s="60" t="s">
        <v>96</v>
      </c>
      <c r="K60" s="152">
        <v>22</v>
      </c>
    </row>
    <row r="61" spans="1:11" ht="15.75" customHeight="1">
      <c r="A61" s="229"/>
      <c r="B61" s="134" t="s">
        <v>49</v>
      </c>
      <c r="C61" s="132">
        <f>C60*100/C59</f>
        <v>100.8780487804878</v>
      </c>
      <c r="D61" s="60" t="s">
        <v>96</v>
      </c>
      <c r="E61" s="131">
        <f t="shared" ref="E61:K61" si="16">E60*100/E59</f>
        <v>133.33333333333334</v>
      </c>
      <c r="F61" s="131">
        <f t="shared" si="16"/>
        <v>100</v>
      </c>
      <c r="G61" s="131" t="s">
        <v>96</v>
      </c>
      <c r="H61" s="131">
        <f t="shared" si="16"/>
        <v>100</v>
      </c>
      <c r="I61" s="131">
        <f t="shared" si="16"/>
        <v>150</v>
      </c>
      <c r="J61" s="131" t="s">
        <v>96</v>
      </c>
      <c r="K61" s="147">
        <f t="shared" si="16"/>
        <v>169.23076923076923</v>
      </c>
    </row>
    <row r="62" spans="1:11">
      <c r="A62" s="227" t="s">
        <v>31</v>
      </c>
      <c r="B62" s="129" t="s">
        <v>47</v>
      </c>
      <c r="C62" s="59">
        <v>6597</v>
      </c>
      <c r="D62" s="58" t="s">
        <v>96</v>
      </c>
      <c r="E62" s="60">
        <v>416</v>
      </c>
      <c r="F62" s="60">
        <v>235</v>
      </c>
      <c r="G62" s="60">
        <v>1</v>
      </c>
      <c r="H62" s="60">
        <v>212</v>
      </c>
      <c r="I62" s="60">
        <v>181</v>
      </c>
      <c r="J62" s="60">
        <v>6</v>
      </c>
      <c r="K62" s="152">
        <v>3771</v>
      </c>
    </row>
    <row r="63" spans="1:11">
      <c r="A63" s="227"/>
      <c r="B63" s="129" t="s">
        <v>48</v>
      </c>
      <c r="C63" s="59">
        <v>6818</v>
      </c>
      <c r="D63" s="60" t="s">
        <v>96</v>
      </c>
      <c r="E63" s="60">
        <v>455</v>
      </c>
      <c r="F63" s="60">
        <v>265</v>
      </c>
      <c r="G63" s="60">
        <v>0</v>
      </c>
      <c r="H63" s="60">
        <v>240</v>
      </c>
      <c r="I63" s="60">
        <v>190</v>
      </c>
      <c r="J63" s="60">
        <v>6</v>
      </c>
      <c r="K63" s="152">
        <v>3989</v>
      </c>
    </row>
    <row r="64" spans="1:11">
      <c r="A64" s="227"/>
      <c r="B64" s="148" t="s">
        <v>49</v>
      </c>
      <c r="C64" s="136">
        <f>C63*100/C62</f>
        <v>103.35000757920267</v>
      </c>
      <c r="D64" s="130" t="s">
        <v>96</v>
      </c>
      <c r="E64" s="131">
        <f t="shared" ref="E64:K64" si="17">E63*100/E62</f>
        <v>109.375</v>
      </c>
      <c r="F64" s="131">
        <f t="shared" si="17"/>
        <v>112.76595744680851</v>
      </c>
      <c r="G64" s="131">
        <f t="shared" si="17"/>
        <v>0</v>
      </c>
      <c r="H64" s="131">
        <f t="shared" si="17"/>
        <v>113.20754716981132</v>
      </c>
      <c r="I64" s="131">
        <f t="shared" si="17"/>
        <v>104.97237569060773</v>
      </c>
      <c r="J64" s="131">
        <f t="shared" si="17"/>
        <v>100</v>
      </c>
      <c r="K64" s="147">
        <f t="shared" si="17"/>
        <v>105.78095995757094</v>
      </c>
    </row>
    <row r="65" spans="1:13">
      <c r="A65" s="228" t="s">
        <v>32</v>
      </c>
      <c r="B65" s="128" t="s">
        <v>47</v>
      </c>
      <c r="C65" s="57">
        <v>15545</v>
      </c>
      <c r="D65" s="58" t="s">
        <v>96</v>
      </c>
      <c r="E65" s="58">
        <v>824</v>
      </c>
      <c r="F65" s="58">
        <v>436</v>
      </c>
      <c r="G65" s="58">
        <v>8</v>
      </c>
      <c r="H65" s="58">
        <v>319</v>
      </c>
      <c r="I65" s="58">
        <v>388</v>
      </c>
      <c r="J65" s="58">
        <v>12</v>
      </c>
      <c r="K65" s="61">
        <v>14334</v>
      </c>
    </row>
    <row r="66" spans="1:13" ht="15" customHeight="1">
      <c r="A66" s="227"/>
      <c r="B66" s="129" t="s">
        <v>48</v>
      </c>
      <c r="C66" s="152">
        <v>15888</v>
      </c>
      <c r="D66" s="60" t="s">
        <v>96</v>
      </c>
      <c r="E66" s="60">
        <v>856</v>
      </c>
      <c r="F66" s="60">
        <v>470</v>
      </c>
      <c r="G66" s="60">
        <v>8</v>
      </c>
      <c r="H66" s="60">
        <v>348</v>
      </c>
      <c r="I66" s="60">
        <v>386</v>
      </c>
      <c r="J66" s="60">
        <v>13</v>
      </c>
      <c r="K66" s="152">
        <v>14634</v>
      </c>
    </row>
    <row r="67" spans="1:13" ht="15.75" customHeight="1">
      <c r="A67" s="229"/>
      <c r="B67" s="134" t="s">
        <v>49</v>
      </c>
      <c r="C67" s="132">
        <f>C66*100/C65</f>
        <v>102.20649726600193</v>
      </c>
      <c r="D67" s="130" t="s">
        <v>96</v>
      </c>
      <c r="E67" s="131">
        <f t="shared" ref="E67:K67" si="18">E66*100/E65</f>
        <v>103.88349514563107</v>
      </c>
      <c r="F67" s="131">
        <f t="shared" si="18"/>
        <v>107.79816513761467</v>
      </c>
      <c r="G67" s="131">
        <f t="shared" si="18"/>
        <v>100</v>
      </c>
      <c r="H67" s="131">
        <f t="shared" si="18"/>
        <v>109.09090909090909</v>
      </c>
      <c r="I67" s="131">
        <f t="shared" si="18"/>
        <v>99.484536082474222</v>
      </c>
      <c r="J67" s="131">
        <f t="shared" si="18"/>
        <v>108.33333333333333</v>
      </c>
      <c r="K67" s="147">
        <f t="shared" si="18"/>
        <v>102.09292591042276</v>
      </c>
    </row>
    <row r="68" spans="1:13" ht="18" customHeight="1">
      <c r="A68" s="227" t="s">
        <v>33</v>
      </c>
      <c r="B68" s="129" t="s">
        <v>47</v>
      </c>
      <c r="C68" s="152">
        <v>4086</v>
      </c>
      <c r="D68" s="60" t="s">
        <v>96</v>
      </c>
      <c r="E68" s="60">
        <v>378</v>
      </c>
      <c r="F68" s="60">
        <v>179</v>
      </c>
      <c r="G68" s="60">
        <v>11</v>
      </c>
      <c r="H68" s="60">
        <v>148</v>
      </c>
      <c r="I68" s="60">
        <v>199</v>
      </c>
      <c r="J68" s="60">
        <v>2</v>
      </c>
      <c r="K68" s="152">
        <v>1856</v>
      </c>
    </row>
    <row r="69" spans="1:13" ht="15" customHeight="1">
      <c r="A69" s="227"/>
      <c r="B69" s="129" t="s">
        <v>48</v>
      </c>
      <c r="C69" s="152">
        <v>4201</v>
      </c>
      <c r="D69" s="60" t="s">
        <v>96</v>
      </c>
      <c r="E69" s="60">
        <v>388</v>
      </c>
      <c r="F69" s="60">
        <v>190</v>
      </c>
      <c r="G69" s="60">
        <v>10</v>
      </c>
      <c r="H69" s="60">
        <v>161</v>
      </c>
      <c r="I69" s="60">
        <v>198</v>
      </c>
      <c r="J69" s="60">
        <v>2</v>
      </c>
      <c r="K69" s="152">
        <v>1902</v>
      </c>
    </row>
    <row r="70" spans="1:13" ht="15.75" customHeight="1">
      <c r="A70" s="227"/>
      <c r="B70" s="129" t="s">
        <v>49</v>
      </c>
      <c r="C70" s="136">
        <f>C69*100/C68</f>
        <v>102.81448849730788</v>
      </c>
      <c r="D70" s="60" t="s">
        <v>96</v>
      </c>
      <c r="E70" s="131">
        <f t="shared" ref="E70:K70" si="19">E69*100/E68</f>
        <v>102.64550264550265</v>
      </c>
      <c r="F70" s="131">
        <f t="shared" si="19"/>
        <v>106.14525139664805</v>
      </c>
      <c r="G70" s="131">
        <f t="shared" si="19"/>
        <v>90.909090909090907</v>
      </c>
      <c r="H70" s="131">
        <f t="shared" si="19"/>
        <v>108.78378378378379</v>
      </c>
      <c r="I70" s="131">
        <f t="shared" si="19"/>
        <v>99.497487437185924</v>
      </c>
      <c r="J70" s="131">
        <f t="shared" si="19"/>
        <v>100</v>
      </c>
      <c r="K70" s="147">
        <f t="shared" si="19"/>
        <v>102.47844827586206</v>
      </c>
    </row>
    <row r="71" spans="1:13">
      <c r="A71" s="228" t="s">
        <v>34</v>
      </c>
      <c r="B71" s="128" t="s">
        <v>47</v>
      </c>
      <c r="C71" s="57">
        <v>15300</v>
      </c>
      <c r="D71" s="58" t="s">
        <v>96</v>
      </c>
      <c r="E71" s="58">
        <v>454</v>
      </c>
      <c r="F71" s="58">
        <v>197</v>
      </c>
      <c r="G71" s="58" t="s">
        <v>96</v>
      </c>
      <c r="H71" s="58">
        <v>175</v>
      </c>
      <c r="I71" s="58">
        <v>257</v>
      </c>
      <c r="J71" s="58">
        <v>7</v>
      </c>
      <c r="K71" s="61">
        <v>8556</v>
      </c>
    </row>
    <row r="72" spans="1:13" ht="15" customHeight="1">
      <c r="A72" s="227"/>
      <c r="B72" s="129" t="s">
        <v>48</v>
      </c>
      <c r="C72" s="152">
        <v>15757</v>
      </c>
      <c r="D72" s="60" t="s">
        <v>96</v>
      </c>
      <c r="E72" s="60">
        <v>479</v>
      </c>
      <c r="F72" s="60">
        <v>223</v>
      </c>
      <c r="G72" s="60" t="s">
        <v>96</v>
      </c>
      <c r="H72" s="60">
        <v>201</v>
      </c>
      <c r="I72" s="60">
        <v>256</v>
      </c>
      <c r="J72" s="60">
        <v>7</v>
      </c>
      <c r="K72" s="152">
        <v>8848</v>
      </c>
    </row>
    <row r="73" spans="1:13" ht="15.75" customHeight="1">
      <c r="A73" s="227"/>
      <c r="B73" s="129" t="s">
        <v>49</v>
      </c>
      <c r="C73" s="136">
        <f>C72*100/C71</f>
        <v>102.98692810457516</v>
      </c>
      <c r="D73" s="60" t="s">
        <v>96</v>
      </c>
      <c r="E73" s="135">
        <f t="shared" ref="E73:K73" si="20">E72*100/E71</f>
        <v>105.50660792951543</v>
      </c>
      <c r="F73" s="135">
        <f t="shared" si="20"/>
        <v>113.19796954314721</v>
      </c>
      <c r="G73" s="135" t="s">
        <v>96</v>
      </c>
      <c r="H73" s="135">
        <f t="shared" si="20"/>
        <v>114.85714285714286</v>
      </c>
      <c r="I73" s="135">
        <f t="shared" si="20"/>
        <v>99.610894941634243</v>
      </c>
      <c r="J73" s="135">
        <f t="shared" si="20"/>
        <v>100</v>
      </c>
      <c r="K73" s="151">
        <f t="shared" si="20"/>
        <v>103.41280972417017</v>
      </c>
    </row>
    <row r="74" spans="1:13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6" spans="1:13">
      <c r="A76" s="243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</row>
    <row r="77" spans="1:13" ht="31.5" customHeight="1">
      <c r="A77" s="245" t="s">
        <v>145</v>
      </c>
      <c r="B77" s="246"/>
      <c r="C77" s="246"/>
      <c r="D77" s="246"/>
      <c r="E77" s="246"/>
      <c r="F77" s="246"/>
      <c r="G77" s="246"/>
      <c r="H77" s="246"/>
      <c r="I77" s="246"/>
    </row>
  </sheetData>
  <mergeCells count="43">
    <mergeCell ref="A76:M76"/>
    <mergeCell ref="A77:I77"/>
    <mergeCell ref="A1:K1"/>
    <mergeCell ref="A2:K2"/>
    <mergeCell ref="A4:B5"/>
    <mergeCell ref="C4:C9"/>
    <mergeCell ref="D4:K4"/>
    <mergeCell ref="D5:D9"/>
    <mergeCell ref="E5:I5"/>
    <mergeCell ref="J5:J9"/>
    <mergeCell ref="K5:K9"/>
    <mergeCell ref="A6:B6"/>
    <mergeCell ref="E6:E9"/>
    <mergeCell ref="F6:I6"/>
    <mergeCell ref="A7:B7"/>
    <mergeCell ref="F7:H7"/>
    <mergeCell ref="I7:I9"/>
    <mergeCell ref="A8:B8"/>
    <mergeCell ref="F8:F9"/>
    <mergeCell ref="G8:H8"/>
    <mergeCell ref="A9:B9"/>
    <mergeCell ref="A41:A43"/>
    <mergeCell ref="A10:A12"/>
    <mergeCell ref="B13:K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62:A64"/>
    <mergeCell ref="A65:A67"/>
    <mergeCell ref="A68:A70"/>
    <mergeCell ref="A71:A73"/>
    <mergeCell ref="A44:A46"/>
    <mergeCell ref="A47:A49"/>
    <mergeCell ref="A50:A52"/>
    <mergeCell ref="A53:A55"/>
    <mergeCell ref="A56:A58"/>
    <mergeCell ref="A59:A61"/>
  </mergeCells>
  <hyperlinks>
    <hyperlink ref="M2" location="'Spis tablic'!A1" display="SPIS TABLIC"/>
  </hyperlinks>
  <pageMargins left="0.7" right="0.7" top="0.75" bottom="0.75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zoomScaleNormal="100" workbookViewId="0">
      <selection activeCell="I5" sqref="I5"/>
    </sheetView>
  </sheetViews>
  <sheetFormatPr defaultColWidth="9.140625" defaultRowHeight="12.75"/>
  <cols>
    <col min="1" max="1" width="78.85546875" style="13" customWidth="1"/>
    <col min="2" max="2" width="11.5703125" style="13" customWidth="1"/>
    <col min="3" max="3" width="11" style="13" customWidth="1"/>
    <col min="4" max="4" width="10.7109375" style="13" customWidth="1"/>
    <col min="5" max="5" width="11.5703125" style="13" customWidth="1"/>
    <col min="6" max="6" width="12.42578125" style="13" customWidth="1"/>
    <col min="7" max="7" width="13.85546875" style="13" customWidth="1"/>
    <col min="8" max="8" width="9.140625" style="13"/>
    <col min="9" max="9" width="13.85546875" style="13" customWidth="1"/>
    <col min="10" max="16384" width="9.140625" style="13"/>
  </cols>
  <sheetData>
    <row r="1" spans="1:9" s="18" customFormat="1">
      <c r="A1" s="264" t="s">
        <v>143</v>
      </c>
      <c r="B1" s="265"/>
      <c r="C1" s="265"/>
      <c r="D1" s="265"/>
      <c r="E1" s="265"/>
      <c r="F1" s="265"/>
      <c r="G1" s="265"/>
    </row>
    <row r="2" spans="1:9">
      <c r="A2" s="266" t="s">
        <v>125</v>
      </c>
      <c r="B2" s="267"/>
      <c r="C2" s="267"/>
      <c r="D2" s="267"/>
      <c r="E2" s="267"/>
      <c r="F2" s="267"/>
      <c r="G2" s="267"/>
      <c r="I2" s="36" t="s">
        <v>89</v>
      </c>
    </row>
    <row r="3" spans="1:9" ht="15.75" customHeight="1" thickBot="1">
      <c r="A3" s="24"/>
      <c r="B3" s="25"/>
      <c r="C3" s="25"/>
      <c r="D3" s="25"/>
      <c r="E3" s="25"/>
      <c r="F3" s="25"/>
      <c r="G3" s="25"/>
    </row>
    <row r="4" spans="1:9" ht="26.25" thickBot="1">
      <c r="A4" s="202" t="s">
        <v>0</v>
      </c>
      <c r="B4" s="159" t="s">
        <v>16</v>
      </c>
      <c r="C4" s="159" t="s">
        <v>50</v>
      </c>
      <c r="D4" s="159" t="s">
        <v>51</v>
      </c>
      <c r="E4" s="159" t="s">
        <v>52</v>
      </c>
      <c r="F4" s="159" t="s">
        <v>53</v>
      </c>
      <c r="G4" s="156" t="s">
        <v>111</v>
      </c>
    </row>
    <row r="5" spans="1:9" ht="24.75" customHeight="1">
      <c r="A5" s="31" t="s">
        <v>20</v>
      </c>
      <c r="B5" s="99" t="s">
        <v>142</v>
      </c>
      <c r="C5" s="101">
        <v>232955</v>
      </c>
      <c r="D5" s="101">
        <v>5735</v>
      </c>
      <c r="E5" s="101">
        <v>1131</v>
      </c>
      <c r="F5" s="101">
        <v>114</v>
      </c>
      <c r="G5" s="102">
        <v>18</v>
      </c>
    </row>
    <row r="6" spans="1:9" ht="20.25" customHeight="1">
      <c r="A6" s="158" t="s">
        <v>5</v>
      </c>
      <c r="B6" s="262"/>
      <c r="C6" s="262"/>
      <c r="D6" s="262"/>
      <c r="E6" s="262"/>
      <c r="F6" s="262"/>
      <c r="G6" s="262"/>
    </row>
    <row r="7" spans="1:9">
      <c r="A7" s="30" t="s">
        <v>21</v>
      </c>
      <c r="B7" s="116">
        <v>5305</v>
      </c>
      <c r="C7" s="117">
        <v>5057</v>
      </c>
      <c r="D7" s="117">
        <v>196</v>
      </c>
      <c r="E7" s="117">
        <v>51</v>
      </c>
      <c r="F7" s="117">
        <v>1</v>
      </c>
      <c r="G7" s="118" t="s">
        <v>96</v>
      </c>
    </row>
    <row r="8" spans="1:9">
      <c r="A8" s="22" t="s">
        <v>22</v>
      </c>
      <c r="B8" s="119">
        <v>20253</v>
      </c>
      <c r="C8" s="120">
        <v>18868</v>
      </c>
      <c r="D8" s="120">
        <v>1074</v>
      </c>
      <c r="E8" s="120">
        <v>274</v>
      </c>
      <c r="F8" s="120">
        <v>33</v>
      </c>
      <c r="G8" s="121">
        <v>4</v>
      </c>
    </row>
    <row r="9" spans="1:9">
      <c r="A9" s="28" t="s">
        <v>23</v>
      </c>
      <c r="B9" s="119">
        <v>104</v>
      </c>
      <c r="C9" s="120">
        <v>91</v>
      </c>
      <c r="D9" s="120">
        <v>10</v>
      </c>
      <c r="E9" s="120">
        <v>3</v>
      </c>
      <c r="F9" s="120" t="s">
        <v>96</v>
      </c>
      <c r="G9" s="121" t="s">
        <v>96</v>
      </c>
    </row>
    <row r="10" spans="1:9">
      <c r="A10" s="28" t="s">
        <v>24</v>
      </c>
      <c r="B10" s="119">
        <v>18773</v>
      </c>
      <c r="C10" s="120">
        <v>17548</v>
      </c>
      <c r="D10" s="120">
        <v>968</v>
      </c>
      <c r="E10" s="120">
        <v>225</v>
      </c>
      <c r="F10" s="120">
        <v>28</v>
      </c>
      <c r="G10" s="121">
        <v>4</v>
      </c>
    </row>
    <row r="11" spans="1:9" ht="14.25">
      <c r="A11" s="28" t="s">
        <v>97</v>
      </c>
      <c r="B11" s="119">
        <v>754</v>
      </c>
      <c r="C11" s="120">
        <v>720</v>
      </c>
      <c r="D11" s="120">
        <v>25</v>
      </c>
      <c r="E11" s="120">
        <v>8</v>
      </c>
      <c r="F11" s="120">
        <v>1</v>
      </c>
      <c r="G11" s="121" t="s">
        <v>96</v>
      </c>
    </row>
    <row r="12" spans="1:9" ht="14.25">
      <c r="A12" s="28" t="s">
        <v>98</v>
      </c>
      <c r="B12" s="119">
        <v>622</v>
      </c>
      <c r="C12" s="120">
        <v>509</v>
      </c>
      <c r="D12" s="120">
        <v>71</v>
      </c>
      <c r="E12" s="120">
        <v>38</v>
      </c>
      <c r="F12" s="120">
        <v>4</v>
      </c>
      <c r="G12" s="121" t="s">
        <v>96</v>
      </c>
    </row>
    <row r="13" spans="1:9">
      <c r="A13" s="23" t="s">
        <v>25</v>
      </c>
      <c r="B13" s="119">
        <v>36835</v>
      </c>
      <c r="C13" s="120">
        <v>36170</v>
      </c>
      <c r="D13" s="120">
        <v>607</v>
      </c>
      <c r="E13" s="120">
        <v>54</v>
      </c>
      <c r="F13" s="120">
        <v>4</v>
      </c>
      <c r="G13" s="121" t="s">
        <v>96</v>
      </c>
    </row>
    <row r="14" spans="1:9" ht="14.25">
      <c r="A14" s="23" t="s">
        <v>99</v>
      </c>
      <c r="B14" s="119">
        <v>44483</v>
      </c>
      <c r="C14" s="120">
        <v>43544</v>
      </c>
      <c r="D14" s="120">
        <v>869</v>
      </c>
      <c r="E14" s="120">
        <v>63</v>
      </c>
      <c r="F14" s="120">
        <v>7</v>
      </c>
      <c r="G14" s="121" t="s">
        <v>96</v>
      </c>
    </row>
    <row r="15" spans="1:9">
      <c r="A15" s="23" t="s">
        <v>26</v>
      </c>
      <c r="B15" s="119">
        <v>14849</v>
      </c>
      <c r="C15" s="120">
        <v>14549</v>
      </c>
      <c r="D15" s="120">
        <v>240</v>
      </c>
      <c r="E15" s="120">
        <v>49</v>
      </c>
      <c r="F15" s="120">
        <v>10</v>
      </c>
      <c r="G15" s="121">
        <v>1</v>
      </c>
    </row>
    <row r="16" spans="1:9" ht="14.25">
      <c r="A16" s="23" t="s">
        <v>100</v>
      </c>
      <c r="B16" s="119">
        <v>15062</v>
      </c>
      <c r="C16" s="120">
        <v>14710</v>
      </c>
      <c r="D16" s="120">
        <v>328</v>
      </c>
      <c r="E16" s="120">
        <v>21</v>
      </c>
      <c r="F16" s="120">
        <v>3</v>
      </c>
      <c r="G16" s="121" t="s">
        <v>96</v>
      </c>
    </row>
    <row r="17" spans="1:7">
      <c r="A17" s="23" t="s">
        <v>27</v>
      </c>
      <c r="B17" s="119">
        <v>6374</v>
      </c>
      <c r="C17" s="120">
        <v>6295</v>
      </c>
      <c r="D17" s="120">
        <v>66</v>
      </c>
      <c r="E17" s="120">
        <v>11</v>
      </c>
      <c r="F17" s="120">
        <v>2</v>
      </c>
      <c r="G17" s="121" t="s">
        <v>96</v>
      </c>
    </row>
    <row r="18" spans="1:7">
      <c r="A18" s="23" t="s">
        <v>28</v>
      </c>
      <c r="B18" s="119">
        <v>5536</v>
      </c>
      <c r="C18" s="120">
        <v>5498</v>
      </c>
      <c r="D18" s="120">
        <v>26</v>
      </c>
      <c r="E18" s="120">
        <v>11</v>
      </c>
      <c r="F18" s="120" t="s">
        <v>96</v>
      </c>
      <c r="G18" s="121">
        <v>1</v>
      </c>
    </row>
    <row r="19" spans="1:7" ht="14.25">
      <c r="A19" s="23" t="s">
        <v>101</v>
      </c>
      <c r="B19" s="119">
        <v>18781</v>
      </c>
      <c r="C19" s="120">
        <v>18548</v>
      </c>
      <c r="D19" s="120">
        <v>194</v>
      </c>
      <c r="E19" s="120">
        <v>38</v>
      </c>
      <c r="F19" s="120">
        <v>1</v>
      </c>
      <c r="G19" s="121" t="s">
        <v>96</v>
      </c>
    </row>
    <row r="20" spans="1:7">
      <c r="A20" s="22" t="s">
        <v>29</v>
      </c>
      <c r="B20" s="119">
        <v>19596</v>
      </c>
      <c r="C20" s="120">
        <v>19350</v>
      </c>
      <c r="D20" s="120">
        <v>227</v>
      </c>
      <c r="E20" s="120">
        <v>19</v>
      </c>
      <c r="F20" s="120" t="s">
        <v>96</v>
      </c>
      <c r="G20" s="121" t="s">
        <v>96</v>
      </c>
    </row>
    <row r="21" spans="1:7" ht="14.25">
      <c r="A21" s="22" t="s">
        <v>102</v>
      </c>
      <c r="B21" s="119">
        <v>8008</v>
      </c>
      <c r="C21" s="120">
        <v>7809</v>
      </c>
      <c r="D21" s="120">
        <v>162</v>
      </c>
      <c r="E21" s="120">
        <v>30</v>
      </c>
      <c r="F21" s="120">
        <v>7</v>
      </c>
      <c r="G21" s="121" t="s">
        <v>96</v>
      </c>
    </row>
    <row r="22" spans="1:7">
      <c r="A22" s="22" t="s">
        <v>30</v>
      </c>
      <c r="B22" s="119">
        <v>1034</v>
      </c>
      <c r="C22" s="120">
        <v>700</v>
      </c>
      <c r="D22" s="120">
        <v>170</v>
      </c>
      <c r="E22" s="120">
        <v>134</v>
      </c>
      <c r="F22" s="120">
        <v>26</v>
      </c>
      <c r="G22" s="121">
        <v>4</v>
      </c>
    </row>
    <row r="23" spans="1:7">
      <c r="A23" s="22" t="s">
        <v>31</v>
      </c>
      <c r="B23" s="119">
        <v>6818</v>
      </c>
      <c r="C23" s="120">
        <v>5576</v>
      </c>
      <c r="D23" s="120">
        <v>982</v>
      </c>
      <c r="E23" s="120">
        <v>254</v>
      </c>
      <c r="F23" s="120">
        <v>3</v>
      </c>
      <c r="G23" s="121">
        <v>3</v>
      </c>
    </row>
    <row r="24" spans="1:7">
      <c r="A24" s="22" t="s">
        <v>32</v>
      </c>
      <c r="B24" s="119">
        <v>15888</v>
      </c>
      <c r="C24" s="120">
        <v>15511</v>
      </c>
      <c r="D24" s="120">
        <v>283</v>
      </c>
      <c r="E24" s="120">
        <v>73</v>
      </c>
      <c r="F24" s="120">
        <v>17</v>
      </c>
      <c r="G24" s="121">
        <v>4</v>
      </c>
    </row>
    <row r="25" spans="1:7">
      <c r="A25" s="22" t="s">
        <v>33</v>
      </c>
      <c r="B25" s="119">
        <v>4201</v>
      </c>
      <c r="C25" s="120">
        <v>4041</v>
      </c>
      <c r="D25" s="120">
        <v>133</v>
      </c>
      <c r="E25" s="120">
        <v>26</v>
      </c>
      <c r="F25" s="120" t="s">
        <v>96</v>
      </c>
      <c r="G25" s="121">
        <v>1</v>
      </c>
    </row>
    <row r="26" spans="1:7">
      <c r="A26" s="22" t="s">
        <v>34</v>
      </c>
      <c r="B26" s="86">
        <v>15757</v>
      </c>
      <c r="C26" s="120">
        <v>15568</v>
      </c>
      <c r="D26" s="120">
        <v>167</v>
      </c>
      <c r="E26" s="120">
        <v>22</v>
      </c>
      <c r="F26" s="120" t="s">
        <v>96</v>
      </c>
      <c r="G26" s="121" t="s">
        <v>96</v>
      </c>
    </row>
    <row r="29" spans="1:7" ht="32.25" customHeight="1">
      <c r="A29" s="263" t="s">
        <v>146</v>
      </c>
      <c r="B29" s="263"/>
      <c r="C29" s="263"/>
      <c r="D29" s="263"/>
      <c r="E29" s="263"/>
      <c r="F29" s="263"/>
      <c r="G29" s="263"/>
    </row>
  </sheetData>
  <mergeCells count="4">
    <mergeCell ref="B6:G6"/>
    <mergeCell ref="A29:G29"/>
    <mergeCell ref="A1:G1"/>
    <mergeCell ref="A2:G2"/>
  </mergeCells>
  <hyperlinks>
    <hyperlink ref="I2" location="'Spis tablic'!A1" display="SPIS TABLIC"/>
  </hyperlinks>
  <pageMargins left="0.7" right="0.7" top="0.75" bottom="0.75" header="0.3" footer="0.3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Normal="100" workbookViewId="0">
      <selection activeCell="O19" sqref="O19"/>
    </sheetView>
  </sheetViews>
  <sheetFormatPr defaultColWidth="9.140625" defaultRowHeight="12.75"/>
  <cols>
    <col min="1" max="1" width="41.7109375" style="13" customWidth="1"/>
    <col min="2" max="2" width="4.5703125" style="13" customWidth="1"/>
    <col min="3" max="3" width="11.42578125" style="13" customWidth="1"/>
    <col min="4" max="4" width="12.7109375" style="13" customWidth="1"/>
    <col min="5" max="5" width="12.42578125" style="13" customWidth="1"/>
    <col min="6" max="6" width="11.7109375" style="13" customWidth="1"/>
    <col min="7" max="7" width="10.85546875" style="13" customWidth="1"/>
    <col min="8" max="8" width="11.7109375" style="13" customWidth="1"/>
    <col min="9" max="9" width="12.42578125" style="13" customWidth="1"/>
    <col min="10" max="10" width="14" style="13" customWidth="1"/>
    <col min="11" max="11" width="9.140625" style="13"/>
    <col min="12" max="12" width="14" style="13" customWidth="1"/>
    <col min="13" max="16384" width="9.140625" style="13"/>
  </cols>
  <sheetData>
    <row r="1" spans="1:12" s="18" customFormat="1" ht="25.5" customHeight="1">
      <c r="A1" s="264" t="s">
        <v>150</v>
      </c>
      <c r="B1" s="265"/>
      <c r="C1" s="265"/>
      <c r="D1" s="265"/>
      <c r="E1" s="265"/>
      <c r="F1" s="265"/>
      <c r="G1" s="265"/>
      <c r="H1" s="265"/>
      <c r="I1" s="265"/>
      <c r="J1" s="265"/>
    </row>
    <row r="2" spans="1:12" ht="13.5" thickBot="1">
      <c r="A2" s="32"/>
      <c r="B2" s="33"/>
      <c r="C2" s="33"/>
      <c r="D2" s="33"/>
      <c r="E2" s="33"/>
      <c r="F2" s="33"/>
      <c r="G2" s="33"/>
      <c r="H2" s="33"/>
      <c r="I2" s="33"/>
      <c r="J2" s="33"/>
      <c r="L2" s="36" t="s">
        <v>89</v>
      </c>
    </row>
    <row r="3" spans="1:12" ht="15.75" customHeight="1" thickBot="1">
      <c r="A3" s="225" t="s">
        <v>0</v>
      </c>
      <c r="B3" s="218"/>
      <c r="C3" s="220" t="s">
        <v>16</v>
      </c>
      <c r="D3" s="222" t="s">
        <v>36</v>
      </c>
      <c r="E3" s="223"/>
      <c r="F3" s="223"/>
      <c r="G3" s="223"/>
      <c r="H3" s="223"/>
      <c r="I3" s="223"/>
      <c r="J3" s="223"/>
    </row>
    <row r="4" spans="1:12" ht="29.25" customHeight="1" thickBot="1">
      <c r="A4" s="252"/>
      <c r="B4" s="279"/>
      <c r="C4" s="270"/>
      <c r="D4" s="222" t="s">
        <v>38</v>
      </c>
      <c r="E4" s="223"/>
      <c r="F4" s="223"/>
      <c r="G4" s="223"/>
      <c r="H4" s="224"/>
      <c r="I4" s="220" t="s">
        <v>39</v>
      </c>
      <c r="J4" s="225" t="s">
        <v>40</v>
      </c>
    </row>
    <row r="5" spans="1:12" ht="13.5" thickBot="1">
      <c r="A5" s="268" t="s">
        <v>134</v>
      </c>
      <c r="B5" s="269"/>
      <c r="C5" s="270"/>
      <c r="D5" s="220" t="s">
        <v>41</v>
      </c>
      <c r="E5" s="222" t="s">
        <v>42</v>
      </c>
      <c r="F5" s="223"/>
      <c r="G5" s="223"/>
      <c r="H5" s="224"/>
      <c r="I5" s="270"/>
      <c r="J5" s="252"/>
    </row>
    <row r="6" spans="1:12" ht="15.75" customHeight="1" thickBot="1">
      <c r="A6" s="268" t="s">
        <v>135</v>
      </c>
      <c r="B6" s="269"/>
      <c r="C6" s="270"/>
      <c r="D6" s="270"/>
      <c r="E6" s="222" t="s">
        <v>43</v>
      </c>
      <c r="F6" s="223"/>
      <c r="G6" s="224"/>
      <c r="H6" s="220" t="s">
        <v>44</v>
      </c>
      <c r="I6" s="270"/>
      <c r="J6" s="252"/>
    </row>
    <row r="7" spans="1:12" ht="15.75" customHeight="1" thickBot="1">
      <c r="A7" s="268" t="s">
        <v>133</v>
      </c>
      <c r="B7" s="269"/>
      <c r="C7" s="270"/>
      <c r="D7" s="270"/>
      <c r="E7" s="220" t="s">
        <v>41</v>
      </c>
      <c r="F7" s="222" t="s">
        <v>42</v>
      </c>
      <c r="G7" s="224"/>
      <c r="H7" s="270"/>
      <c r="I7" s="270"/>
      <c r="J7" s="252"/>
    </row>
    <row r="8" spans="1:12" ht="15.75" customHeight="1" thickBot="1">
      <c r="A8" s="182"/>
      <c r="B8" s="183"/>
      <c r="C8" s="221"/>
      <c r="D8" s="221"/>
      <c r="E8" s="221"/>
      <c r="F8" s="181" t="s">
        <v>45</v>
      </c>
      <c r="G8" s="181" t="s">
        <v>46</v>
      </c>
      <c r="H8" s="221"/>
      <c r="I8" s="221"/>
      <c r="J8" s="252"/>
    </row>
    <row r="9" spans="1:12" ht="14.25">
      <c r="A9" s="184" t="s">
        <v>20</v>
      </c>
      <c r="B9" s="185" t="s">
        <v>47</v>
      </c>
      <c r="C9" s="111" t="s">
        <v>151</v>
      </c>
      <c r="D9" s="112">
        <v>1918</v>
      </c>
      <c r="E9" s="112">
        <v>1656</v>
      </c>
      <c r="F9" s="112">
        <v>8</v>
      </c>
      <c r="G9" s="112">
        <v>1537</v>
      </c>
      <c r="H9" s="112">
        <v>259</v>
      </c>
      <c r="I9" s="113">
        <v>7</v>
      </c>
      <c r="J9" s="113">
        <v>14458</v>
      </c>
    </row>
    <row r="10" spans="1:12" ht="14.25">
      <c r="A10" s="19"/>
      <c r="B10" s="124" t="s">
        <v>48</v>
      </c>
      <c r="C10" s="111" t="s">
        <v>152</v>
      </c>
      <c r="D10" s="174">
        <v>906</v>
      </c>
      <c r="E10" s="174">
        <v>710</v>
      </c>
      <c r="F10" s="174">
        <v>9</v>
      </c>
      <c r="G10" s="174">
        <v>581</v>
      </c>
      <c r="H10" s="174">
        <v>196</v>
      </c>
      <c r="I10" s="175">
        <v>18</v>
      </c>
      <c r="J10" s="186">
        <v>9847</v>
      </c>
    </row>
    <row r="11" spans="1:12" ht="14.25">
      <c r="A11" s="110"/>
      <c r="B11" s="125" t="s">
        <v>49</v>
      </c>
      <c r="C11" s="176" t="s">
        <v>153</v>
      </c>
      <c r="D11" s="114">
        <v>1294</v>
      </c>
      <c r="E11" s="114">
        <v>983</v>
      </c>
      <c r="F11" s="114">
        <v>4</v>
      </c>
      <c r="G11" s="114">
        <v>747</v>
      </c>
      <c r="H11" s="114">
        <v>311</v>
      </c>
      <c r="I11" s="114">
        <v>5</v>
      </c>
      <c r="J11" s="187">
        <v>33430</v>
      </c>
    </row>
    <row r="12" spans="1:12">
      <c r="A12" s="188" t="s">
        <v>5</v>
      </c>
      <c r="B12" s="189"/>
      <c r="C12" s="276"/>
      <c r="D12" s="276"/>
      <c r="E12" s="276"/>
      <c r="F12" s="276"/>
      <c r="G12" s="276"/>
      <c r="H12" s="276"/>
      <c r="I12" s="276"/>
      <c r="J12" s="276"/>
    </row>
    <row r="13" spans="1:12">
      <c r="A13" s="272" t="s">
        <v>21</v>
      </c>
      <c r="B13" s="129" t="s">
        <v>47</v>
      </c>
      <c r="C13" s="86">
        <v>191</v>
      </c>
      <c r="D13" s="117">
        <v>20</v>
      </c>
      <c r="E13" s="117">
        <v>19</v>
      </c>
      <c r="F13" s="117" t="s">
        <v>96</v>
      </c>
      <c r="G13" s="117">
        <v>19</v>
      </c>
      <c r="H13" s="117">
        <v>1</v>
      </c>
      <c r="I13" s="117" t="s">
        <v>96</v>
      </c>
      <c r="J13" s="118">
        <v>166</v>
      </c>
    </row>
    <row r="14" spans="1:12">
      <c r="A14" s="241"/>
      <c r="B14" s="129" t="s">
        <v>48</v>
      </c>
      <c r="C14" s="190">
        <v>188</v>
      </c>
      <c r="D14" s="191">
        <v>35</v>
      </c>
      <c r="E14" s="191">
        <v>30</v>
      </c>
      <c r="F14" s="120" t="s">
        <v>96</v>
      </c>
      <c r="G14" s="191">
        <v>28</v>
      </c>
      <c r="H14" s="191">
        <v>5</v>
      </c>
      <c r="I14" s="191">
        <v>1</v>
      </c>
      <c r="J14" s="192">
        <v>152</v>
      </c>
    </row>
    <row r="15" spans="1:12">
      <c r="A15" s="241"/>
      <c r="B15" s="134" t="s">
        <v>49</v>
      </c>
      <c r="C15" s="177">
        <v>515</v>
      </c>
      <c r="D15" s="178">
        <v>30</v>
      </c>
      <c r="E15" s="178">
        <v>26</v>
      </c>
      <c r="F15" s="178" t="s">
        <v>96</v>
      </c>
      <c r="G15" s="178">
        <v>23</v>
      </c>
      <c r="H15" s="178">
        <v>4</v>
      </c>
      <c r="I15" s="178">
        <v>1</v>
      </c>
      <c r="J15" s="193">
        <v>484</v>
      </c>
    </row>
    <row r="16" spans="1:12">
      <c r="A16" s="228" t="s">
        <v>22</v>
      </c>
      <c r="B16" s="128" t="s">
        <v>47</v>
      </c>
      <c r="C16" s="194">
        <v>1616</v>
      </c>
      <c r="D16" s="195">
        <v>248</v>
      </c>
      <c r="E16" s="195">
        <v>228</v>
      </c>
      <c r="F16" s="195">
        <v>1</v>
      </c>
      <c r="G16" s="195">
        <v>217</v>
      </c>
      <c r="H16" s="195">
        <v>20</v>
      </c>
      <c r="I16" s="117" t="s">
        <v>96</v>
      </c>
      <c r="J16" s="196">
        <v>1367</v>
      </c>
    </row>
    <row r="17" spans="1:10">
      <c r="A17" s="227"/>
      <c r="B17" s="129" t="s">
        <v>48</v>
      </c>
      <c r="C17" s="190">
        <v>1071</v>
      </c>
      <c r="D17" s="191">
        <v>181</v>
      </c>
      <c r="E17" s="191">
        <v>168</v>
      </c>
      <c r="F17" s="191">
        <v>2</v>
      </c>
      <c r="G17" s="191">
        <v>145</v>
      </c>
      <c r="H17" s="191">
        <v>13</v>
      </c>
      <c r="I17" s="191">
        <v>3</v>
      </c>
      <c r="J17" s="192">
        <v>883</v>
      </c>
    </row>
    <row r="18" spans="1:10">
      <c r="A18" s="229"/>
      <c r="B18" s="134" t="s">
        <v>49</v>
      </c>
      <c r="C18" s="197">
        <v>3030</v>
      </c>
      <c r="D18" s="198">
        <v>172</v>
      </c>
      <c r="E18" s="198">
        <v>138</v>
      </c>
      <c r="F18" s="198">
        <v>1</v>
      </c>
      <c r="G18" s="198">
        <v>117</v>
      </c>
      <c r="H18" s="198">
        <v>34</v>
      </c>
      <c r="I18" s="178" t="s">
        <v>96</v>
      </c>
      <c r="J18" s="199">
        <v>2858</v>
      </c>
    </row>
    <row r="19" spans="1:10">
      <c r="A19" s="228" t="s">
        <v>136</v>
      </c>
      <c r="B19" s="129" t="s">
        <v>47</v>
      </c>
      <c r="C19" s="194">
        <v>1</v>
      </c>
      <c r="D19" s="195">
        <v>1</v>
      </c>
      <c r="E19" s="195">
        <v>1</v>
      </c>
      <c r="F19" s="117" t="s">
        <v>96</v>
      </c>
      <c r="G19" s="195">
        <v>1</v>
      </c>
      <c r="H19" s="117" t="s">
        <v>96</v>
      </c>
      <c r="I19" s="117" t="s">
        <v>96</v>
      </c>
      <c r="J19" s="118" t="s">
        <v>96</v>
      </c>
    </row>
    <row r="20" spans="1:10">
      <c r="A20" s="227"/>
      <c r="B20" s="129" t="s">
        <v>48</v>
      </c>
      <c r="C20" s="190">
        <v>4</v>
      </c>
      <c r="D20" s="191">
        <v>3</v>
      </c>
      <c r="E20" s="191">
        <v>3</v>
      </c>
      <c r="F20" s="120" t="s">
        <v>96</v>
      </c>
      <c r="G20" s="191">
        <v>3</v>
      </c>
      <c r="H20" s="120" t="s">
        <v>96</v>
      </c>
      <c r="I20" s="120" t="s">
        <v>96</v>
      </c>
      <c r="J20" s="192">
        <v>1</v>
      </c>
    </row>
    <row r="21" spans="1:10">
      <c r="A21" s="229"/>
      <c r="B21" s="134" t="s">
        <v>49</v>
      </c>
      <c r="C21" s="197">
        <v>6</v>
      </c>
      <c r="D21" s="198">
        <v>1</v>
      </c>
      <c r="E21" s="198">
        <v>1</v>
      </c>
      <c r="F21" s="120" t="s">
        <v>96</v>
      </c>
      <c r="G21" s="198">
        <v>1</v>
      </c>
      <c r="H21" s="120" t="s">
        <v>96</v>
      </c>
      <c r="I21" s="120" t="s">
        <v>96</v>
      </c>
      <c r="J21" s="199">
        <v>5</v>
      </c>
    </row>
    <row r="22" spans="1:10">
      <c r="A22" s="273" t="s">
        <v>24</v>
      </c>
      <c r="B22" s="108" t="s">
        <v>47</v>
      </c>
      <c r="C22" s="115">
        <v>1508</v>
      </c>
      <c r="D22" s="169">
        <v>172</v>
      </c>
      <c r="E22" s="169">
        <v>153</v>
      </c>
      <c r="F22" s="117" t="s">
        <v>96</v>
      </c>
      <c r="G22" s="169">
        <v>145</v>
      </c>
      <c r="H22" s="169">
        <v>19</v>
      </c>
      <c r="I22" s="117" t="s">
        <v>96</v>
      </c>
      <c r="J22" s="171">
        <v>1336</v>
      </c>
    </row>
    <row r="23" spans="1:10">
      <c r="A23" s="274"/>
      <c r="B23" s="164" t="s">
        <v>48</v>
      </c>
      <c r="C23" s="115">
        <v>1018</v>
      </c>
      <c r="D23" s="179">
        <v>153</v>
      </c>
      <c r="E23" s="179">
        <v>141</v>
      </c>
      <c r="F23" s="179">
        <v>1</v>
      </c>
      <c r="G23" s="179">
        <v>121</v>
      </c>
      <c r="H23" s="179">
        <v>12</v>
      </c>
      <c r="I23" s="179">
        <v>3</v>
      </c>
      <c r="J23" s="180">
        <v>859</v>
      </c>
    </row>
    <row r="24" spans="1:10">
      <c r="A24" s="275"/>
      <c r="B24" s="109" t="s">
        <v>49</v>
      </c>
      <c r="C24" s="167">
        <v>2902</v>
      </c>
      <c r="D24" s="168">
        <v>133</v>
      </c>
      <c r="E24" s="168">
        <v>101</v>
      </c>
      <c r="F24" s="168">
        <v>1</v>
      </c>
      <c r="G24" s="168">
        <v>84</v>
      </c>
      <c r="H24" s="168">
        <v>32</v>
      </c>
      <c r="I24" s="178" t="s">
        <v>96</v>
      </c>
      <c r="J24" s="170">
        <v>2769</v>
      </c>
    </row>
    <row r="25" spans="1:10">
      <c r="A25" s="274" t="s">
        <v>97</v>
      </c>
      <c r="B25" s="157" t="s">
        <v>47</v>
      </c>
      <c r="C25" s="115">
        <v>85</v>
      </c>
      <c r="D25" s="169">
        <v>73</v>
      </c>
      <c r="E25" s="169">
        <v>72</v>
      </c>
      <c r="F25" s="169">
        <v>1</v>
      </c>
      <c r="G25" s="169">
        <v>70</v>
      </c>
      <c r="H25" s="169">
        <v>1</v>
      </c>
      <c r="I25" s="117" t="s">
        <v>96</v>
      </c>
      <c r="J25" s="171">
        <v>11</v>
      </c>
    </row>
    <row r="26" spans="1:10">
      <c r="A26" s="274"/>
      <c r="B26" s="164" t="s">
        <v>48</v>
      </c>
      <c r="C26" s="115">
        <v>25</v>
      </c>
      <c r="D26" s="179">
        <v>19</v>
      </c>
      <c r="E26" s="179">
        <v>18</v>
      </c>
      <c r="F26" s="179">
        <v>1</v>
      </c>
      <c r="G26" s="179">
        <v>15</v>
      </c>
      <c r="H26" s="179">
        <v>1</v>
      </c>
      <c r="I26" s="120" t="s">
        <v>96</v>
      </c>
      <c r="J26" s="180">
        <v>6</v>
      </c>
    </row>
    <row r="27" spans="1:10" s="201" customFormat="1">
      <c r="A27" s="274"/>
      <c r="B27" s="129" t="s">
        <v>49</v>
      </c>
      <c r="C27" s="200">
        <v>46</v>
      </c>
      <c r="D27" s="198">
        <v>28</v>
      </c>
      <c r="E27" s="198">
        <v>28</v>
      </c>
      <c r="F27" s="178" t="s">
        <v>96</v>
      </c>
      <c r="G27" s="198">
        <v>26</v>
      </c>
      <c r="H27" s="178" t="s">
        <v>96</v>
      </c>
      <c r="I27" s="178" t="s">
        <v>96</v>
      </c>
      <c r="J27" s="199">
        <v>18</v>
      </c>
    </row>
    <row r="28" spans="1:10">
      <c r="A28" s="273" t="s">
        <v>98</v>
      </c>
      <c r="B28" s="108" t="s">
        <v>47</v>
      </c>
      <c r="C28" s="115">
        <v>22</v>
      </c>
      <c r="D28" s="169">
        <v>2</v>
      </c>
      <c r="E28" s="169">
        <v>2</v>
      </c>
      <c r="F28" s="117" t="s">
        <v>96</v>
      </c>
      <c r="G28" s="169">
        <v>1</v>
      </c>
      <c r="H28" s="117" t="s">
        <v>96</v>
      </c>
      <c r="I28" s="117" t="s">
        <v>96</v>
      </c>
      <c r="J28" s="171">
        <v>20</v>
      </c>
    </row>
    <row r="29" spans="1:10">
      <c r="A29" s="274"/>
      <c r="B29" s="164" t="s">
        <v>48</v>
      </c>
      <c r="C29" s="115">
        <v>24</v>
      </c>
      <c r="D29" s="179">
        <v>6</v>
      </c>
      <c r="E29" s="179">
        <v>6</v>
      </c>
      <c r="F29" s="120" t="s">
        <v>96</v>
      </c>
      <c r="G29" s="179">
        <v>6</v>
      </c>
      <c r="H29" s="120" t="s">
        <v>96</v>
      </c>
      <c r="I29" s="120" t="s">
        <v>96</v>
      </c>
      <c r="J29" s="180">
        <v>17</v>
      </c>
    </row>
    <row r="30" spans="1:10">
      <c r="A30" s="275"/>
      <c r="B30" s="109" t="s">
        <v>49</v>
      </c>
      <c r="C30" s="167">
        <v>76</v>
      </c>
      <c r="D30" s="168">
        <v>10</v>
      </c>
      <c r="E30" s="168">
        <v>8</v>
      </c>
      <c r="F30" s="120" t="s">
        <v>96</v>
      </c>
      <c r="G30" s="168">
        <v>6</v>
      </c>
      <c r="H30" s="168">
        <v>2</v>
      </c>
      <c r="I30" s="120" t="s">
        <v>96</v>
      </c>
      <c r="J30" s="170">
        <v>66</v>
      </c>
    </row>
    <row r="31" spans="1:10">
      <c r="A31" s="271" t="s">
        <v>25</v>
      </c>
      <c r="B31" s="157" t="s">
        <v>47</v>
      </c>
      <c r="C31" s="115">
        <v>4273</v>
      </c>
      <c r="D31" s="169">
        <v>428</v>
      </c>
      <c r="E31" s="169">
        <v>378</v>
      </c>
      <c r="F31" s="117" t="s">
        <v>96</v>
      </c>
      <c r="G31" s="169">
        <v>348</v>
      </c>
      <c r="H31" s="169">
        <v>47</v>
      </c>
      <c r="I31" s="169">
        <v>1</v>
      </c>
      <c r="J31" s="171">
        <v>3844</v>
      </c>
    </row>
    <row r="32" spans="1:10">
      <c r="A32" s="271"/>
      <c r="B32" s="164" t="s">
        <v>48</v>
      </c>
      <c r="C32" s="115">
        <v>2318</v>
      </c>
      <c r="D32" s="179">
        <v>123</v>
      </c>
      <c r="E32" s="179">
        <v>91</v>
      </c>
      <c r="F32" s="179">
        <v>1</v>
      </c>
      <c r="G32" s="179">
        <v>69</v>
      </c>
      <c r="H32" s="179">
        <v>32</v>
      </c>
      <c r="I32" s="179">
        <v>2</v>
      </c>
      <c r="J32" s="180">
        <v>2191</v>
      </c>
    </row>
    <row r="33" spans="1:10">
      <c r="A33" s="271"/>
      <c r="B33" s="157" t="s">
        <v>49</v>
      </c>
      <c r="C33" s="167">
        <v>8170</v>
      </c>
      <c r="D33" s="168">
        <v>207</v>
      </c>
      <c r="E33" s="168">
        <v>175</v>
      </c>
      <c r="F33" s="168">
        <v>1</v>
      </c>
      <c r="G33" s="168">
        <v>120</v>
      </c>
      <c r="H33" s="168">
        <v>32</v>
      </c>
      <c r="I33" s="178" t="s">
        <v>96</v>
      </c>
      <c r="J33" s="170">
        <v>7963</v>
      </c>
    </row>
    <row r="34" spans="1:10">
      <c r="A34" s="277" t="s">
        <v>99</v>
      </c>
      <c r="B34" s="108" t="s">
        <v>47</v>
      </c>
      <c r="C34" s="115">
        <v>2314</v>
      </c>
      <c r="D34" s="169">
        <v>266</v>
      </c>
      <c r="E34" s="169">
        <v>203</v>
      </c>
      <c r="F34" s="169">
        <v>2</v>
      </c>
      <c r="G34" s="169">
        <v>186</v>
      </c>
      <c r="H34" s="169">
        <v>63</v>
      </c>
      <c r="I34" s="169">
        <v>2</v>
      </c>
      <c r="J34" s="171">
        <v>2044</v>
      </c>
    </row>
    <row r="35" spans="1:10">
      <c r="A35" s="271"/>
      <c r="B35" s="164" t="s">
        <v>48</v>
      </c>
      <c r="C35" s="115">
        <v>2220</v>
      </c>
      <c r="D35" s="179">
        <v>229</v>
      </c>
      <c r="E35" s="179">
        <v>163</v>
      </c>
      <c r="F35" s="179">
        <v>2</v>
      </c>
      <c r="G35" s="179">
        <v>134</v>
      </c>
      <c r="H35" s="179">
        <v>66</v>
      </c>
      <c r="I35" s="179">
        <v>3</v>
      </c>
      <c r="J35" s="180">
        <v>1983</v>
      </c>
    </row>
    <row r="36" spans="1:10">
      <c r="A36" s="278"/>
      <c r="B36" s="109" t="s">
        <v>49</v>
      </c>
      <c r="C36" s="167">
        <v>5364</v>
      </c>
      <c r="D36" s="168">
        <v>294</v>
      </c>
      <c r="E36" s="168">
        <v>180</v>
      </c>
      <c r="F36" s="178" t="s">
        <v>96</v>
      </c>
      <c r="G36" s="168">
        <v>138</v>
      </c>
      <c r="H36" s="168">
        <v>114</v>
      </c>
      <c r="I36" s="178" t="s">
        <v>96</v>
      </c>
      <c r="J36" s="170">
        <v>5070</v>
      </c>
    </row>
    <row r="37" spans="1:10">
      <c r="A37" s="271" t="s">
        <v>26</v>
      </c>
      <c r="B37" s="157" t="s">
        <v>47</v>
      </c>
      <c r="C37" s="115">
        <v>1014</v>
      </c>
      <c r="D37" s="169">
        <v>135</v>
      </c>
      <c r="E37" s="169">
        <v>129</v>
      </c>
      <c r="F37" s="117" t="s">
        <v>96</v>
      </c>
      <c r="G37" s="169">
        <v>126</v>
      </c>
      <c r="H37" s="169">
        <v>6</v>
      </c>
      <c r="I37" s="117" t="s">
        <v>96</v>
      </c>
      <c r="J37" s="171">
        <v>878</v>
      </c>
    </row>
    <row r="38" spans="1:10">
      <c r="A38" s="271"/>
      <c r="B38" s="164" t="s">
        <v>48</v>
      </c>
      <c r="C38" s="115">
        <v>876</v>
      </c>
      <c r="D38" s="179">
        <v>43</v>
      </c>
      <c r="E38" s="179">
        <v>39</v>
      </c>
      <c r="F38" s="120" t="s">
        <v>96</v>
      </c>
      <c r="G38" s="179">
        <v>35</v>
      </c>
      <c r="H38" s="179">
        <v>4</v>
      </c>
      <c r="I38" s="120" t="s">
        <v>96</v>
      </c>
      <c r="J38" s="180">
        <v>833</v>
      </c>
    </row>
    <row r="39" spans="1:10">
      <c r="A39" s="271"/>
      <c r="B39" s="157" t="s">
        <v>49</v>
      </c>
      <c r="C39" s="167">
        <v>2191</v>
      </c>
      <c r="D39" s="168">
        <v>62</v>
      </c>
      <c r="E39" s="168">
        <v>52</v>
      </c>
      <c r="F39" s="120" t="s">
        <v>96</v>
      </c>
      <c r="G39" s="168">
        <v>37</v>
      </c>
      <c r="H39" s="168">
        <v>10</v>
      </c>
      <c r="I39" s="120" t="s">
        <v>96</v>
      </c>
      <c r="J39" s="170">
        <v>2128</v>
      </c>
    </row>
    <row r="40" spans="1:10">
      <c r="A40" s="277" t="s">
        <v>100</v>
      </c>
      <c r="B40" s="108" t="s">
        <v>47</v>
      </c>
      <c r="C40" s="115">
        <v>1364</v>
      </c>
      <c r="D40" s="169">
        <v>115</v>
      </c>
      <c r="E40" s="169">
        <v>82</v>
      </c>
      <c r="F40" s="117" t="s">
        <v>96</v>
      </c>
      <c r="G40" s="169">
        <v>78</v>
      </c>
      <c r="H40" s="169">
        <v>33</v>
      </c>
      <c r="I40" s="169">
        <v>1</v>
      </c>
      <c r="J40" s="171">
        <v>1248</v>
      </c>
    </row>
    <row r="41" spans="1:10">
      <c r="A41" s="271"/>
      <c r="B41" s="164" t="s">
        <v>48</v>
      </c>
      <c r="C41" s="115">
        <v>877</v>
      </c>
      <c r="D41" s="179">
        <v>41</v>
      </c>
      <c r="E41" s="179">
        <v>21</v>
      </c>
      <c r="F41" s="120" t="s">
        <v>96</v>
      </c>
      <c r="G41" s="179">
        <v>12</v>
      </c>
      <c r="H41" s="179">
        <v>20</v>
      </c>
      <c r="I41" s="179">
        <v>1</v>
      </c>
      <c r="J41" s="180">
        <v>835</v>
      </c>
    </row>
    <row r="42" spans="1:10">
      <c r="A42" s="278"/>
      <c r="B42" s="109" t="s">
        <v>49</v>
      </c>
      <c r="C42" s="167">
        <v>6026</v>
      </c>
      <c r="D42" s="168">
        <v>107</v>
      </c>
      <c r="E42" s="168">
        <v>58</v>
      </c>
      <c r="F42" s="120" t="s">
        <v>96</v>
      </c>
      <c r="G42" s="168">
        <v>39</v>
      </c>
      <c r="H42" s="168">
        <v>49</v>
      </c>
      <c r="I42" s="168">
        <v>1</v>
      </c>
      <c r="J42" s="170">
        <v>5918</v>
      </c>
    </row>
    <row r="43" spans="1:10">
      <c r="A43" s="271" t="s">
        <v>27</v>
      </c>
      <c r="B43" s="157" t="s">
        <v>47</v>
      </c>
      <c r="C43" s="115">
        <v>779</v>
      </c>
      <c r="D43" s="169">
        <v>81</v>
      </c>
      <c r="E43" s="169">
        <v>72</v>
      </c>
      <c r="F43" s="169">
        <v>3</v>
      </c>
      <c r="G43" s="169">
        <v>65</v>
      </c>
      <c r="H43" s="169">
        <v>9</v>
      </c>
      <c r="I43" s="117" t="s">
        <v>96</v>
      </c>
      <c r="J43" s="171">
        <v>697</v>
      </c>
    </row>
    <row r="44" spans="1:10">
      <c r="A44" s="271"/>
      <c r="B44" s="164" t="s">
        <v>48</v>
      </c>
      <c r="C44" s="115">
        <v>255</v>
      </c>
      <c r="D44" s="179">
        <v>43</v>
      </c>
      <c r="E44" s="179">
        <v>35</v>
      </c>
      <c r="F44" s="179">
        <v>1</v>
      </c>
      <c r="G44" s="179">
        <v>30</v>
      </c>
      <c r="H44" s="179">
        <v>8</v>
      </c>
      <c r="I44" s="120" t="s">
        <v>96</v>
      </c>
      <c r="J44" s="180">
        <v>212</v>
      </c>
    </row>
    <row r="45" spans="1:10">
      <c r="A45" s="271"/>
      <c r="B45" s="157" t="s">
        <v>49</v>
      </c>
      <c r="C45" s="167">
        <v>736</v>
      </c>
      <c r="D45" s="168">
        <v>48</v>
      </c>
      <c r="E45" s="168">
        <v>42</v>
      </c>
      <c r="F45" s="178" t="s">
        <v>96</v>
      </c>
      <c r="G45" s="168">
        <v>42</v>
      </c>
      <c r="H45" s="168">
        <v>6</v>
      </c>
      <c r="I45" s="120" t="s">
        <v>96</v>
      </c>
      <c r="J45" s="170">
        <v>688</v>
      </c>
    </row>
    <row r="46" spans="1:10">
      <c r="A46" s="277" t="s">
        <v>28</v>
      </c>
      <c r="B46" s="108" t="s">
        <v>47</v>
      </c>
      <c r="C46" s="115">
        <v>259</v>
      </c>
      <c r="D46" s="169">
        <v>31</v>
      </c>
      <c r="E46" s="169">
        <v>30</v>
      </c>
      <c r="F46" s="169">
        <v>1</v>
      </c>
      <c r="G46" s="169">
        <v>24</v>
      </c>
      <c r="H46" s="169">
        <v>1</v>
      </c>
      <c r="I46" s="117" t="s">
        <v>96</v>
      </c>
      <c r="J46" s="171">
        <v>220</v>
      </c>
    </row>
    <row r="47" spans="1:10">
      <c r="A47" s="271"/>
      <c r="B47" s="164" t="s">
        <v>48</v>
      </c>
      <c r="C47" s="115">
        <v>273</v>
      </c>
      <c r="D47" s="179">
        <v>15</v>
      </c>
      <c r="E47" s="179">
        <v>12</v>
      </c>
      <c r="F47" s="120" t="s">
        <v>96</v>
      </c>
      <c r="G47" s="179">
        <v>8</v>
      </c>
      <c r="H47" s="179">
        <v>3</v>
      </c>
      <c r="I47" s="179">
        <v>1</v>
      </c>
      <c r="J47" s="180">
        <v>256</v>
      </c>
    </row>
    <row r="48" spans="1:10">
      <c r="A48" s="278"/>
      <c r="B48" s="109" t="s">
        <v>49</v>
      </c>
      <c r="C48" s="167">
        <v>589</v>
      </c>
      <c r="D48" s="168">
        <v>25</v>
      </c>
      <c r="E48" s="168">
        <v>23</v>
      </c>
      <c r="F48" s="120" t="s">
        <v>96</v>
      </c>
      <c r="G48" s="168">
        <v>19</v>
      </c>
      <c r="H48" s="168">
        <v>2</v>
      </c>
      <c r="I48" s="178" t="s">
        <v>96</v>
      </c>
      <c r="J48" s="170">
        <v>564</v>
      </c>
    </row>
    <row r="49" spans="1:10">
      <c r="A49" s="271" t="s">
        <v>101</v>
      </c>
      <c r="B49" s="157" t="s">
        <v>47</v>
      </c>
      <c r="C49" s="115">
        <v>675</v>
      </c>
      <c r="D49" s="169">
        <v>133</v>
      </c>
      <c r="E49" s="169">
        <v>115</v>
      </c>
      <c r="F49" s="117" t="s">
        <v>96</v>
      </c>
      <c r="G49" s="169">
        <v>99</v>
      </c>
      <c r="H49" s="169">
        <v>18</v>
      </c>
      <c r="I49" s="117" t="s">
        <v>96</v>
      </c>
      <c r="J49" s="171">
        <v>233</v>
      </c>
    </row>
    <row r="50" spans="1:10">
      <c r="A50" s="271"/>
      <c r="B50" s="164" t="s">
        <v>48</v>
      </c>
      <c r="C50" s="115">
        <v>161</v>
      </c>
      <c r="D50" s="179">
        <v>45</v>
      </c>
      <c r="E50" s="179">
        <v>38</v>
      </c>
      <c r="F50" s="179">
        <v>2</v>
      </c>
      <c r="G50" s="179">
        <v>25</v>
      </c>
      <c r="H50" s="179">
        <v>7</v>
      </c>
      <c r="I50" s="179">
        <v>6</v>
      </c>
      <c r="J50" s="180">
        <v>104</v>
      </c>
    </row>
    <row r="51" spans="1:10">
      <c r="A51" s="271"/>
      <c r="B51" s="157" t="s">
        <v>49</v>
      </c>
      <c r="C51" s="167">
        <v>363</v>
      </c>
      <c r="D51" s="168">
        <v>72</v>
      </c>
      <c r="E51" s="168">
        <v>66</v>
      </c>
      <c r="F51" s="178" t="s">
        <v>96</v>
      </c>
      <c r="G51" s="168">
        <v>46</v>
      </c>
      <c r="H51" s="168">
        <v>6</v>
      </c>
      <c r="I51" s="168">
        <v>1</v>
      </c>
      <c r="J51" s="170">
        <v>290</v>
      </c>
    </row>
    <row r="52" spans="1:10">
      <c r="A52" s="277" t="s">
        <v>29</v>
      </c>
      <c r="B52" s="108" t="s">
        <v>47</v>
      </c>
      <c r="C52" s="115">
        <v>1214</v>
      </c>
      <c r="D52" s="169">
        <v>188</v>
      </c>
      <c r="E52" s="169">
        <v>167</v>
      </c>
      <c r="F52" s="169">
        <v>1</v>
      </c>
      <c r="G52" s="169">
        <v>155</v>
      </c>
      <c r="H52" s="169">
        <v>21</v>
      </c>
      <c r="I52" s="117" t="s">
        <v>96</v>
      </c>
      <c r="J52" s="171">
        <v>1026</v>
      </c>
    </row>
    <row r="53" spans="1:10">
      <c r="A53" s="271"/>
      <c r="B53" s="164" t="s">
        <v>48</v>
      </c>
      <c r="C53" s="115">
        <v>681</v>
      </c>
      <c r="D53" s="179">
        <v>59</v>
      </c>
      <c r="E53" s="179">
        <v>46</v>
      </c>
      <c r="F53" s="179">
        <v>1</v>
      </c>
      <c r="G53" s="179">
        <v>34</v>
      </c>
      <c r="H53" s="179">
        <v>13</v>
      </c>
      <c r="I53" s="120" t="s">
        <v>96</v>
      </c>
      <c r="J53" s="180">
        <v>620</v>
      </c>
    </row>
    <row r="54" spans="1:10">
      <c r="A54" s="278"/>
      <c r="B54" s="109" t="s">
        <v>49</v>
      </c>
      <c r="C54" s="167">
        <v>2242</v>
      </c>
      <c r="D54" s="168">
        <v>132</v>
      </c>
      <c r="E54" s="168">
        <v>116</v>
      </c>
      <c r="F54" s="168">
        <v>1</v>
      </c>
      <c r="G54" s="168">
        <v>83</v>
      </c>
      <c r="H54" s="168">
        <v>16</v>
      </c>
      <c r="I54" s="120" t="s">
        <v>96</v>
      </c>
      <c r="J54" s="170">
        <v>2110</v>
      </c>
    </row>
    <row r="55" spans="1:10">
      <c r="A55" s="271" t="s">
        <v>102</v>
      </c>
      <c r="B55" s="157" t="s">
        <v>47</v>
      </c>
      <c r="C55" s="115">
        <v>787</v>
      </c>
      <c r="D55" s="169">
        <v>139</v>
      </c>
      <c r="E55" s="169">
        <v>123</v>
      </c>
      <c r="F55" s="117" t="s">
        <v>96</v>
      </c>
      <c r="G55" s="169">
        <v>118</v>
      </c>
      <c r="H55" s="169">
        <v>16</v>
      </c>
      <c r="I55" s="169">
        <v>1</v>
      </c>
      <c r="J55" s="171">
        <v>647</v>
      </c>
    </row>
    <row r="56" spans="1:10">
      <c r="A56" s="271"/>
      <c r="B56" s="164" t="s">
        <v>48</v>
      </c>
      <c r="C56" s="115">
        <v>500</v>
      </c>
      <c r="D56" s="179">
        <v>34</v>
      </c>
      <c r="E56" s="179">
        <v>30</v>
      </c>
      <c r="F56" s="120" t="s">
        <v>96</v>
      </c>
      <c r="G56" s="179">
        <v>30</v>
      </c>
      <c r="H56" s="179">
        <v>4</v>
      </c>
      <c r="I56" s="120" t="s">
        <v>96</v>
      </c>
      <c r="J56" s="180">
        <v>464</v>
      </c>
    </row>
    <row r="57" spans="1:10">
      <c r="A57" s="271"/>
      <c r="B57" s="157" t="s">
        <v>49</v>
      </c>
      <c r="C57" s="167">
        <v>1562</v>
      </c>
      <c r="D57" s="168">
        <v>66</v>
      </c>
      <c r="E57" s="168">
        <v>51</v>
      </c>
      <c r="F57" s="120" t="s">
        <v>96</v>
      </c>
      <c r="G57" s="168">
        <v>44</v>
      </c>
      <c r="H57" s="168">
        <v>15</v>
      </c>
      <c r="I57" s="120" t="s">
        <v>96</v>
      </c>
      <c r="J57" s="170">
        <v>1496</v>
      </c>
    </row>
    <row r="58" spans="1:10">
      <c r="A58" s="277" t="s">
        <v>30</v>
      </c>
      <c r="B58" s="108" t="s">
        <v>47</v>
      </c>
      <c r="C58" s="115">
        <v>7</v>
      </c>
      <c r="D58" s="169">
        <v>1</v>
      </c>
      <c r="E58" s="117" t="s">
        <v>96</v>
      </c>
      <c r="F58" s="117" t="s">
        <v>96</v>
      </c>
      <c r="G58" s="117" t="s">
        <v>96</v>
      </c>
      <c r="H58" s="169">
        <v>1</v>
      </c>
      <c r="I58" s="117" t="s">
        <v>96</v>
      </c>
      <c r="J58" s="171">
        <v>6</v>
      </c>
    </row>
    <row r="59" spans="1:10">
      <c r="A59" s="271"/>
      <c r="B59" s="164" t="s">
        <v>48</v>
      </c>
      <c r="C59" s="115">
        <v>3</v>
      </c>
      <c r="D59" s="179">
        <v>0</v>
      </c>
      <c r="E59" s="120" t="s">
        <v>96</v>
      </c>
      <c r="F59" s="120" t="s">
        <v>96</v>
      </c>
      <c r="G59" s="120" t="s">
        <v>96</v>
      </c>
      <c r="H59" s="120" t="s">
        <v>96</v>
      </c>
      <c r="I59" s="120" t="s">
        <v>96</v>
      </c>
      <c r="J59" s="121" t="s">
        <v>96</v>
      </c>
    </row>
    <row r="60" spans="1:10">
      <c r="A60" s="278"/>
      <c r="B60" s="109" t="s">
        <v>49</v>
      </c>
      <c r="C60" s="167">
        <v>9</v>
      </c>
      <c r="D60" s="168">
        <v>1</v>
      </c>
      <c r="E60" s="120" t="s">
        <v>96</v>
      </c>
      <c r="F60" s="120" t="s">
        <v>96</v>
      </c>
      <c r="G60" s="120" t="s">
        <v>96</v>
      </c>
      <c r="H60" s="168">
        <v>1</v>
      </c>
      <c r="I60" s="120" t="s">
        <v>96</v>
      </c>
      <c r="J60" s="170">
        <v>8</v>
      </c>
    </row>
    <row r="61" spans="1:10">
      <c r="A61" s="271" t="s">
        <v>54</v>
      </c>
      <c r="B61" s="157" t="s">
        <v>47</v>
      </c>
      <c r="C61" s="115">
        <v>379</v>
      </c>
      <c r="D61" s="169">
        <v>36</v>
      </c>
      <c r="E61" s="169">
        <v>26</v>
      </c>
      <c r="F61" s="117" t="s">
        <v>96</v>
      </c>
      <c r="G61" s="169">
        <v>23</v>
      </c>
      <c r="H61" s="169">
        <v>10</v>
      </c>
      <c r="I61" s="117" t="s">
        <v>96</v>
      </c>
      <c r="J61" s="171">
        <v>311</v>
      </c>
    </row>
    <row r="62" spans="1:10">
      <c r="A62" s="271"/>
      <c r="B62" s="164" t="s">
        <v>48</v>
      </c>
      <c r="C62" s="115">
        <v>269</v>
      </c>
      <c r="D62" s="179">
        <v>10</v>
      </c>
      <c r="E62" s="179">
        <v>5</v>
      </c>
      <c r="F62" s="120" t="s">
        <v>96</v>
      </c>
      <c r="G62" s="179">
        <v>3</v>
      </c>
      <c r="H62" s="179">
        <v>5</v>
      </c>
      <c r="I62" s="179">
        <v>1</v>
      </c>
      <c r="J62" s="180">
        <v>189</v>
      </c>
    </row>
    <row r="63" spans="1:10">
      <c r="A63" s="271"/>
      <c r="B63" s="157" t="s">
        <v>49</v>
      </c>
      <c r="C63" s="167">
        <v>754</v>
      </c>
      <c r="D63" s="168">
        <v>21</v>
      </c>
      <c r="E63" s="168">
        <v>16</v>
      </c>
      <c r="F63" s="120" t="s">
        <v>96</v>
      </c>
      <c r="G63" s="168">
        <v>9</v>
      </c>
      <c r="H63" s="168">
        <v>5</v>
      </c>
      <c r="I63" s="168">
        <v>2</v>
      </c>
      <c r="J63" s="170">
        <v>729</v>
      </c>
    </row>
    <row r="64" spans="1:10">
      <c r="A64" s="277" t="s">
        <v>32</v>
      </c>
      <c r="B64" s="108" t="s">
        <v>47</v>
      </c>
      <c r="C64" s="115">
        <v>879</v>
      </c>
      <c r="D64" s="169">
        <v>46</v>
      </c>
      <c r="E64" s="169">
        <v>42</v>
      </c>
      <c r="F64" s="117" t="s">
        <v>96</v>
      </c>
      <c r="G64" s="169">
        <v>37</v>
      </c>
      <c r="H64" s="169">
        <v>4</v>
      </c>
      <c r="I64" s="169">
        <v>1</v>
      </c>
      <c r="J64" s="171">
        <v>822</v>
      </c>
    </row>
    <row r="65" spans="1:11">
      <c r="A65" s="271"/>
      <c r="B65" s="164" t="s">
        <v>48</v>
      </c>
      <c r="C65" s="115">
        <v>561</v>
      </c>
      <c r="D65" s="179">
        <v>24</v>
      </c>
      <c r="E65" s="179">
        <v>17</v>
      </c>
      <c r="F65" s="120" t="s">
        <v>96</v>
      </c>
      <c r="G65" s="179">
        <v>14</v>
      </c>
      <c r="H65" s="179">
        <v>7</v>
      </c>
      <c r="I65" s="120" t="s">
        <v>96</v>
      </c>
      <c r="J65" s="180">
        <v>535</v>
      </c>
    </row>
    <row r="66" spans="1:11">
      <c r="A66" s="278"/>
      <c r="B66" s="109" t="s">
        <v>49</v>
      </c>
      <c r="C66" s="167">
        <v>1395</v>
      </c>
      <c r="D66" s="168">
        <v>16</v>
      </c>
      <c r="E66" s="168">
        <v>15</v>
      </c>
      <c r="F66" s="168">
        <v>1</v>
      </c>
      <c r="G66" s="168">
        <v>9</v>
      </c>
      <c r="H66" s="168">
        <v>1</v>
      </c>
      <c r="I66" s="120" t="s">
        <v>96</v>
      </c>
      <c r="J66" s="170">
        <v>1379</v>
      </c>
    </row>
    <row r="67" spans="1:11">
      <c r="A67" s="271" t="s">
        <v>33</v>
      </c>
      <c r="B67" s="157" t="s">
        <v>47</v>
      </c>
      <c r="C67" s="115">
        <v>217</v>
      </c>
      <c r="D67" s="169">
        <v>19</v>
      </c>
      <c r="E67" s="169">
        <v>16</v>
      </c>
      <c r="F67" s="117" t="s">
        <v>96</v>
      </c>
      <c r="G67" s="169">
        <v>16</v>
      </c>
      <c r="H67" s="169">
        <v>3</v>
      </c>
      <c r="I67" s="169">
        <v>1</v>
      </c>
      <c r="J67" s="171">
        <v>135</v>
      </c>
    </row>
    <row r="68" spans="1:11">
      <c r="A68" s="271"/>
      <c r="B68" s="164" t="s">
        <v>48</v>
      </c>
      <c r="C68" s="115">
        <v>129</v>
      </c>
      <c r="D68" s="179">
        <v>9</v>
      </c>
      <c r="E68" s="179">
        <v>7</v>
      </c>
      <c r="F68" s="120" t="s">
        <v>96</v>
      </c>
      <c r="G68" s="179">
        <v>6</v>
      </c>
      <c r="H68" s="179">
        <v>2</v>
      </c>
      <c r="I68" s="120" t="s">
        <v>96</v>
      </c>
      <c r="J68" s="180">
        <v>106</v>
      </c>
    </row>
    <row r="69" spans="1:11">
      <c r="A69" s="271"/>
      <c r="B69" s="157" t="s">
        <v>49</v>
      </c>
      <c r="C69" s="167">
        <v>438</v>
      </c>
      <c r="D69" s="168">
        <v>20</v>
      </c>
      <c r="E69" s="168">
        <v>11</v>
      </c>
      <c r="F69" s="120" t="s">
        <v>96</v>
      </c>
      <c r="G69" s="168">
        <v>8</v>
      </c>
      <c r="H69" s="168">
        <v>9</v>
      </c>
      <c r="I69" s="120" t="s">
        <v>96</v>
      </c>
      <c r="J69" s="170">
        <v>418</v>
      </c>
    </row>
    <row r="70" spans="1:11">
      <c r="A70" s="277" t="s">
        <v>34</v>
      </c>
      <c r="B70" s="108" t="s">
        <v>47</v>
      </c>
      <c r="C70" s="115">
        <v>1007</v>
      </c>
      <c r="D70" s="169">
        <v>32</v>
      </c>
      <c r="E70" s="169">
        <v>26</v>
      </c>
      <c r="F70" s="117" t="s">
        <v>96</v>
      </c>
      <c r="G70" s="169">
        <v>26</v>
      </c>
      <c r="H70" s="169">
        <v>6</v>
      </c>
      <c r="I70" s="117" t="s">
        <v>96</v>
      </c>
      <c r="J70" s="171">
        <v>814</v>
      </c>
    </row>
    <row r="71" spans="1:11">
      <c r="A71" s="271"/>
      <c r="B71" s="164" t="s">
        <v>48</v>
      </c>
      <c r="C71" s="115">
        <v>592</v>
      </c>
      <c r="D71" s="179">
        <v>15</v>
      </c>
      <c r="E71" s="179">
        <v>8</v>
      </c>
      <c r="F71" s="120" t="s">
        <v>96</v>
      </c>
      <c r="G71" s="179">
        <v>8</v>
      </c>
      <c r="H71" s="179">
        <v>7</v>
      </c>
      <c r="I71" s="120" t="s">
        <v>96</v>
      </c>
      <c r="J71" s="180">
        <v>484</v>
      </c>
    </row>
    <row r="72" spans="1:11">
      <c r="A72" s="271"/>
      <c r="B72" s="157" t="s">
        <v>49</v>
      </c>
      <c r="C72" s="166">
        <v>1361</v>
      </c>
      <c r="D72" s="165">
        <v>21</v>
      </c>
      <c r="E72" s="165">
        <v>14</v>
      </c>
      <c r="F72" s="120" t="s">
        <v>96</v>
      </c>
      <c r="G72" s="165">
        <v>13</v>
      </c>
      <c r="H72" s="165">
        <v>7</v>
      </c>
      <c r="I72" s="120" t="s">
        <v>96</v>
      </c>
      <c r="J72" s="172">
        <v>1327</v>
      </c>
    </row>
    <row r="73" spans="1:11">
      <c r="A73" s="34"/>
      <c r="B73" s="34"/>
      <c r="C73" s="86"/>
      <c r="D73" s="86"/>
      <c r="E73" s="86"/>
      <c r="F73" s="86"/>
      <c r="G73" s="86"/>
      <c r="H73" s="86"/>
      <c r="I73" s="86"/>
      <c r="J73" s="86"/>
      <c r="K73" s="34"/>
    </row>
    <row r="74" spans="1:11">
      <c r="C74" s="34"/>
      <c r="D74" s="34"/>
      <c r="E74" s="34"/>
      <c r="F74" s="34"/>
      <c r="G74" s="34"/>
      <c r="H74" s="34"/>
      <c r="I74" s="34"/>
      <c r="J74" s="34"/>
      <c r="K74" s="34"/>
    </row>
    <row r="75" spans="1:11" ht="24" customHeight="1">
      <c r="A75" s="245" t="s">
        <v>147</v>
      </c>
      <c r="B75" s="246"/>
      <c r="C75" s="246"/>
      <c r="D75" s="246"/>
      <c r="E75" s="246"/>
      <c r="F75" s="246"/>
      <c r="G75" s="246"/>
      <c r="H75" s="246"/>
      <c r="I75" s="246"/>
      <c r="J75" s="34"/>
      <c r="K75" s="34"/>
    </row>
  </sheetData>
  <mergeCells count="38">
    <mergeCell ref="A75:I75"/>
    <mergeCell ref="A64:A66"/>
    <mergeCell ref="A67:A69"/>
    <mergeCell ref="A70:A72"/>
    <mergeCell ref="A3:B4"/>
    <mergeCell ref="A46:A48"/>
    <mergeCell ref="A49:A51"/>
    <mergeCell ref="A52:A54"/>
    <mergeCell ref="A55:A57"/>
    <mergeCell ref="A58:A60"/>
    <mergeCell ref="A61:A63"/>
    <mergeCell ref="A28:A30"/>
    <mergeCell ref="A31:A33"/>
    <mergeCell ref="A34:A36"/>
    <mergeCell ref="A37:A39"/>
    <mergeCell ref="A40:A42"/>
    <mergeCell ref="A43:A45"/>
    <mergeCell ref="A13:A15"/>
    <mergeCell ref="A22:A24"/>
    <mergeCell ref="A25:A27"/>
    <mergeCell ref="C12:J12"/>
    <mergeCell ref="A16:A18"/>
    <mergeCell ref="A19:A21"/>
    <mergeCell ref="A1:J1"/>
    <mergeCell ref="A5:B5"/>
    <mergeCell ref="A6:B6"/>
    <mergeCell ref="E7:E8"/>
    <mergeCell ref="F7:G7"/>
    <mergeCell ref="C3:C8"/>
    <mergeCell ref="D3:J3"/>
    <mergeCell ref="D4:H4"/>
    <mergeCell ref="I4:I8"/>
    <mergeCell ref="J4:J8"/>
    <mergeCell ref="D5:D8"/>
    <mergeCell ref="E5:H5"/>
    <mergeCell ref="E6:G6"/>
    <mergeCell ref="H6:H8"/>
    <mergeCell ref="A7:B7"/>
  </mergeCells>
  <hyperlinks>
    <hyperlink ref="L2" location="'Spis tablic'!A1" display="SPIS TABLIC"/>
  </hyperlink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0"/>
  <sheetViews>
    <sheetView zoomScaleNormal="100" workbookViewId="0">
      <selection activeCell="D19" sqref="D19"/>
    </sheetView>
  </sheetViews>
  <sheetFormatPr defaultRowHeight="12.75"/>
  <cols>
    <col min="1" max="1" width="4.28515625" style="63" customWidth="1"/>
    <col min="2" max="2" width="33" style="63" customWidth="1"/>
    <col min="3" max="3" width="10.140625" style="63" customWidth="1"/>
    <col min="4" max="4" width="12.7109375" style="63" customWidth="1"/>
    <col min="5" max="5" width="11.42578125" style="63" customWidth="1"/>
    <col min="6" max="6" width="12.5703125" style="63" customWidth="1"/>
    <col min="7" max="7" width="11.5703125" style="63" customWidth="1"/>
    <col min="8" max="8" width="17.7109375" style="63" customWidth="1"/>
    <col min="9" max="9" width="11.5703125" style="63" customWidth="1"/>
    <col min="10" max="10" width="14.7109375" style="63" customWidth="1"/>
    <col min="11" max="11" width="11.28515625" style="63" customWidth="1"/>
    <col min="12" max="12" width="10.5703125" style="63" customWidth="1"/>
    <col min="13" max="13" width="9.140625" style="63"/>
    <col min="14" max="14" width="11.85546875" style="63" customWidth="1"/>
    <col min="15" max="15" width="14.28515625" style="63" customWidth="1"/>
    <col min="16" max="16" width="13.5703125" style="63" customWidth="1"/>
    <col min="17" max="18" width="9.140625" style="63"/>
    <col min="19" max="19" width="14.28515625" style="63" customWidth="1"/>
    <col min="20" max="20" width="10.7109375" style="63" customWidth="1"/>
    <col min="21" max="21" width="4.7109375" style="63" customWidth="1"/>
    <col min="22" max="16384" width="9.140625" style="63"/>
  </cols>
  <sheetData>
    <row r="1" spans="1:21" s="72" customFormat="1">
      <c r="A1" s="284" t="s">
        <v>129</v>
      </c>
      <c r="B1" s="285"/>
      <c r="C1" s="285"/>
      <c r="D1" s="285"/>
      <c r="E1" s="285"/>
      <c r="F1" s="285"/>
      <c r="G1" s="285"/>
      <c r="H1" s="285"/>
      <c r="I1" s="285"/>
      <c r="J1" s="286"/>
      <c r="K1" s="69"/>
      <c r="L1" s="70"/>
      <c r="M1" s="70"/>
      <c r="N1" s="70"/>
      <c r="O1" s="70"/>
      <c r="P1" s="70"/>
      <c r="Q1" s="70"/>
      <c r="R1" s="70"/>
      <c r="S1" s="70"/>
      <c r="T1" s="70"/>
      <c r="U1" s="71"/>
    </row>
    <row r="2" spans="1:21" ht="15.75" customHeight="1">
      <c r="A2" s="287" t="s">
        <v>125</v>
      </c>
      <c r="B2" s="288"/>
      <c r="C2" s="288"/>
      <c r="D2" s="288"/>
      <c r="E2" s="288"/>
      <c r="F2" s="288"/>
      <c r="G2" s="288"/>
      <c r="H2" s="288"/>
      <c r="I2" s="288"/>
      <c r="J2" s="289"/>
      <c r="K2" s="73"/>
      <c r="L2" s="74"/>
      <c r="M2" s="74"/>
      <c r="N2" s="74"/>
      <c r="O2" s="74"/>
      <c r="P2" s="74"/>
      <c r="Q2" s="74"/>
      <c r="R2" s="74"/>
      <c r="S2" s="96" t="s">
        <v>89</v>
      </c>
      <c r="T2" s="74"/>
      <c r="U2" s="75"/>
    </row>
    <row r="3" spans="1:21" ht="15.75" customHeight="1" thickBot="1">
      <c r="A3" s="91"/>
      <c r="B3" s="76"/>
      <c r="C3" s="76"/>
      <c r="D3" s="76"/>
      <c r="E3" s="76"/>
      <c r="F3" s="76"/>
      <c r="G3" s="76"/>
      <c r="H3" s="76"/>
      <c r="I3" s="76"/>
      <c r="J3" s="77"/>
      <c r="K3" s="78"/>
      <c r="L3" s="79"/>
      <c r="M3" s="79"/>
      <c r="N3" s="79"/>
      <c r="O3" s="79"/>
      <c r="P3" s="79"/>
      <c r="Q3" s="79"/>
      <c r="R3" s="79"/>
      <c r="S3" s="79"/>
      <c r="T3" s="79"/>
      <c r="U3" s="80"/>
    </row>
    <row r="4" spans="1:21" ht="15.75" customHeight="1" thickBot="1">
      <c r="A4" s="290" t="s">
        <v>55</v>
      </c>
      <c r="B4" s="292" t="s">
        <v>0</v>
      </c>
      <c r="C4" s="292" t="s">
        <v>16</v>
      </c>
      <c r="D4" s="222" t="s">
        <v>36</v>
      </c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4"/>
      <c r="U4" s="225" t="s">
        <v>55</v>
      </c>
    </row>
    <row r="5" spans="1:21" ht="52.5" customHeight="1" thickBot="1">
      <c r="A5" s="290"/>
      <c r="B5" s="293"/>
      <c r="C5" s="293"/>
      <c r="D5" s="281" t="s">
        <v>103</v>
      </c>
      <c r="E5" s="281" t="s">
        <v>56</v>
      </c>
      <c r="F5" s="281"/>
      <c r="G5" s="281" t="s">
        <v>57</v>
      </c>
      <c r="H5" s="281" t="s">
        <v>113</v>
      </c>
      <c r="I5" s="281" t="s">
        <v>104</v>
      </c>
      <c r="J5" s="281" t="s">
        <v>114</v>
      </c>
      <c r="K5" s="281" t="s">
        <v>105</v>
      </c>
      <c r="L5" s="281" t="s">
        <v>106</v>
      </c>
      <c r="M5" s="281" t="s">
        <v>115</v>
      </c>
      <c r="N5" s="281" t="s">
        <v>107</v>
      </c>
      <c r="O5" s="281" t="s">
        <v>116</v>
      </c>
      <c r="P5" s="281" t="s">
        <v>108</v>
      </c>
      <c r="Q5" s="281" t="s">
        <v>58</v>
      </c>
      <c r="R5" s="281" t="s">
        <v>109</v>
      </c>
      <c r="S5" s="281" t="s">
        <v>59</v>
      </c>
      <c r="T5" s="281" t="s">
        <v>60</v>
      </c>
      <c r="U5" s="252"/>
    </row>
    <row r="6" spans="1:21" ht="13.5" thickBot="1">
      <c r="A6" s="290"/>
      <c r="B6" s="293"/>
      <c r="C6" s="293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52"/>
    </row>
    <row r="7" spans="1:21" ht="26.25" thickBot="1">
      <c r="A7" s="291"/>
      <c r="B7" s="294"/>
      <c r="C7" s="294"/>
      <c r="D7" s="282"/>
      <c r="E7" s="160" t="s">
        <v>41</v>
      </c>
      <c r="F7" s="160" t="s">
        <v>24</v>
      </c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0"/>
    </row>
    <row r="8" spans="1:21" ht="14.25">
      <c r="A8" s="92">
        <v>1</v>
      </c>
      <c r="B8" s="82" t="s">
        <v>138</v>
      </c>
      <c r="C8" s="103" t="s">
        <v>142</v>
      </c>
      <c r="D8" s="107">
        <v>5305</v>
      </c>
      <c r="E8" s="161">
        <v>20253</v>
      </c>
      <c r="F8" s="107">
        <v>18773</v>
      </c>
      <c r="G8" s="107">
        <v>36835</v>
      </c>
      <c r="H8" s="107">
        <v>44483</v>
      </c>
      <c r="I8" s="107">
        <v>14849</v>
      </c>
      <c r="J8" s="107">
        <v>15062</v>
      </c>
      <c r="K8" s="107">
        <v>6374</v>
      </c>
      <c r="L8" s="107">
        <v>5536</v>
      </c>
      <c r="M8" s="107">
        <v>18781</v>
      </c>
      <c r="N8" s="107">
        <v>19596</v>
      </c>
      <c r="O8" s="107">
        <v>8008</v>
      </c>
      <c r="P8" s="107">
        <v>1034</v>
      </c>
      <c r="Q8" s="107">
        <v>6818</v>
      </c>
      <c r="R8" s="107">
        <v>15888</v>
      </c>
      <c r="S8" s="107">
        <v>4201</v>
      </c>
      <c r="T8" s="104">
        <v>15757</v>
      </c>
      <c r="U8" s="81">
        <v>1</v>
      </c>
    </row>
    <row r="9" spans="1:21">
      <c r="A9" s="93">
        <v>2</v>
      </c>
      <c r="B9" s="82" t="s">
        <v>61</v>
      </c>
      <c r="C9" s="87">
        <v>52963</v>
      </c>
      <c r="D9" s="62">
        <v>1262</v>
      </c>
      <c r="E9" s="62">
        <v>3768</v>
      </c>
      <c r="F9" s="62">
        <v>3497</v>
      </c>
      <c r="G9" s="62">
        <v>7377</v>
      </c>
      <c r="H9" s="62">
        <v>10157</v>
      </c>
      <c r="I9" s="62">
        <v>3023</v>
      </c>
      <c r="J9" s="62">
        <v>6048</v>
      </c>
      <c r="K9" s="62">
        <v>1032</v>
      </c>
      <c r="L9" s="62">
        <v>1268</v>
      </c>
      <c r="M9" s="62">
        <v>4017</v>
      </c>
      <c r="N9" s="62">
        <v>3798</v>
      </c>
      <c r="O9" s="62">
        <v>1579</v>
      </c>
      <c r="P9" s="62">
        <v>226</v>
      </c>
      <c r="Q9" s="62">
        <v>1410</v>
      </c>
      <c r="R9" s="62">
        <v>3453</v>
      </c>
      <c r="S9" s="62">
        <v>1011</v>
      </c>
      <c r="T9" s="105">
        <v>3311</v>
      </c>
      <c r="U9" s="83">
        <v>2</v>
      </c>
    </row>
    <row r="10" spans="1:21">
      <c r="A10" s="155"/>
      <c r="B10" s="84" t="s">
        <v>62</v>
      </c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106"/>
      <c r="U10" s="154"/>
    </row>
    <row r="11" spans="1:21">
      <c r="A11" s="155">
        <v>3</v>
      </c>
      <c r="B11" s="85" t="s">
        <v>63</v>
      </c>
      <c r="C11" s="59">
        <v>5201</v>
      </c>
      <c r="D11" s="60">
        <v>218</v>
      </c>
      <c r="E11" s="60">
        <v>446</v>
      </c>
      <c r="F11" s="60">
        <v>414</v>
      </c>
      <c r="G11" s="60">
        <v>952</v>
      </c>
      <c r="H11" s="60">
        <v>952</v>
      </c>
      <c r="I11" s="60">
        <v>217</v>
      </c>
      <c r="J11" s="60">
        <v>195</v>
      </c>
      <c r="K11" s="60">
        <v>78</v>
      </c>
      <c r="L11" s="60">
        <v>98</v>
      </c>
      <c r="M11" s="60">
        <v>621</v>
      </c>
      <c r="N11" s="60">
        <v>276</v>
      </c>
      <c r="O11" s="60">
        <v>132</v>
      </c>
      <c r="P11" s="60">
        <v>34</v>
      </c>
      <c r="Q11" s="60">
        <v>158</v>
      </c>
      <c r="R11" s="60">
        <v>349</v>
      </c>
      <c r="S11" s="60">
        <v>102</v>
      </c>
      <c r="T11" s="106">
        <v>360</v>
      </c>
      <c r="U11" s="154">
        <v>3</v>
      </c>
    </row>
    <row r="12" spans="1:21">
      <c r="A12" s="155">
        <v>4</v>
      </c>
      <c r="B12" s="85" t="s">
        <v>64</v>
      </c>
      <c r="C12" s="59">
        <v>14046</v>
      </c>
      <c r="D12" s="60">
        <v>266</v>
      </c>
      <c r="E12" s="60">
        <v>753</v>
      </c>
      <c r="F12" s="60">
        <v>696</v>
      </c>
      <c r="G12" s="60">
        <v>1781</v>
      </c>
      <c r="H12" s="60">
        <v>2520</v>
      </c>
      <c r="I12" s="60">
        <v>717</v>
      </c>
      <c r="J12" s="60">
        <v>2578</v>
      </c>
      <c r="K12" s="60">
        <v>209</v>
      </c>
      <c r="L12" s="60">
        <v>258</v>
      </c>
      <c r="M12" s="60">
        <v>1193</v>
      </c>
      <c r="N12" s="60">
        <v>859</v>
      </c>
      <c r="O12" s="60">
        <v>414</v>
      </c>
      <c r="P12" s="60">
        <v>56</v>
      </c>
      <c r="Q12" s="60">
        <v>336</v>
      </c>
      <c r="R12" s="60">
        <v>990</v>
      </c>
      <c r="S12" s="60">
        <v>268</v>
      </c>
      <c r="T12" s="106">
        <v>801</v>
      </c>
      <c r="U12" s="154">
        <v>4</v>
      </c>
    </row>
    <row r="13" spans="1:21">
      <c r="A13" s="155">
        <v>5</v>
      </c>
      <c r="B13" s="85" t="s">
        <v>65</v>
      </c>
      <c r="C13" s="59">
        <v>8762</v>
      </c>
      <c r="D13" s="60">
        <v>310</v>
      </c>
      <c r="E13" s="60">
        <v>746</v>
      </c>
      <c r="F13" s="60">
        <v>699</v>
      </c>
      <c r="G13" s="60">
        <v>1532</v>
      </c>
      <c r="H13" s="60">
        <v>1629</v>
      </c>
      <c r="I13" s="60">
        <v>540</v>
      </c>
      <c r="J13" s="60">
        <v>1272</v>
      </c>
      <c r="K13" s="60">
        <v>126</v>
      </c>
      <c r="L13" s="60">
        <v>162</v>
      </c>
      <c r="M13" s="60">
        <v>373</v>
      </c>
      <c r="N13" s="60">
        <v>447</v>
      </c>
      <c r="O13" s="60">
        <v>245</v>
      </c>
      <c r="P13" s="60">
        <v>44</v>
      </c>
      <c r="Q13" s="60">
        <v>189</v>
      </c>
      <c r="R13" s="60">
        <v>406</v>
      </c>
      <c r="S13" s="60">
        <v>165</v>
      </c>
      <c r="T13" s="106">
        <v>544</v>
      </c>
      <c r="U13" s="154">
        <v>5</v>
      </c>
    </row>
    <row r="14" spans="1:21">
      <c r="A14" s="155">
        <v>6</v>
      </c>
      <c r="B14" s="85" t="s">
        <v>66</v>
      </c>
      <c r="C14" s="59">
        <v>6735</v>
      </c>
      <c r="D14" s="60">
        <v>347</v>
      </c>
      <c r="E14" s="60">
        <v>471</v>
      </c>
      <c r="F14" s="60">
        <v>425</v>
      </c>
      <c r="G14" s="60">
        <v>1141</v>
      </c>
      <c r="H14" s="60">
        <v>1254</v>
      </c>
      <c r="I14" s="60">
        <v>307</v>
      </c>
      <c r="J14" s="60">
        <v>1086</v>
      </c>
      <c r="K14" s="60">
        <v>76</v>
      </c>
      <c r="L14" s="60">
        <v>82</v>
      </c>
      <c r="M14" s="60">
        <v>445</v>
      </c>
      <c r="N14" s="60">
        <v>301</v>
      </c>
      <c r="O14" s="60">
        <v>146</v>
      </c>
      <c r="P14" s="60">
        <v>56</v>
      </c>
      <c r="Q14" s="60">
        <v>148</v>
      </c>
      <c r="R14" s="60">
        <v>296</v>
      </c>
      <c r="S14" s="60">
        <v>132</v>
      </c>
      <c r="T14" s="106">
        <v>413</v>
      </c>
      <c r="U14" s="154">
        <v>6</v>
      </c>
    </row>
    <row r="15" spans="1:21">
      <c r="A15" s="155">
        <v>7</v>
      </c>
      <c r="B15" s="85" t="s">
        <v>67</v>
      </c>
      <c r="C15" s="59">
        <v>18219</v>
      </c>
      <c r="D15" s="60">
        <v>121</v>
      </c>
      <c r="E15" s="60">
        <v>1352</v>
      </c>
      <c r="F15" s="60">
        <v>1263</v>
      </c>
      <c r="G15" s="60">
        <v>1971</v>
      </c>
      <c r="H15" s="60">
        <v>3802</v>
      </c>
      <c r="I15" s="60">
        <v>1242</v>
      </c>
      <c r="J15" s="60">
        <v>917</v>
      </c>
      <c r="K15" s="60">
        <v>543</v>
      </c>
      <c r="L15" s="60">
        <v>668</v>
      </c>
      <c r="M15" s="60">
        <v>1385</v>
      </c>
      <c r="N15" s="60">
        <v>1915</v>
      </c>
      <c r="O15" s="60">
        <v>642</v>
      </c>
      <c r="P15" s="60">
        <v>36</v>
      </c>
      <c r="Q15" s="60">
        <v>579</v>
      </c>
      <c r="R15" s="60">
        <v>1412</v>
      </c>
      <c r="S15" s="60">
        <v>344</v>
      </c>
      <c r="T15" s="106">
        <v>1193</v>
      </c>
      <c r="U15" s="154">
        <v>7</v>
      </c>
    </row>
    <row r="16" spans="1:21">
      <c r="A16" s="93">
        <v>8</v>
      </c>
      <c r="B16" s="82" t="s">
        <v>68</v>
      </c>
      <c r="C16" s="87">
        <v>45328</v>
      </c>
      <c r="D16" s="62">
        <v>1928</v>
      </c>
      <c r="E16" s="62">
        <v>4181</v>
      </c>
      <c r="F16" s="62">
        <v>3899</v>
      </c>
      <c r="G16" s="62">
        <v>8090</v>
      </c>
      <c r="H16" s="62">
        <v>8977</v>
      </c>
      <c r="I16" s="62">
        <v>2585</v>
      </c>
      <c r="J16" s="62">
        <v>1227</v>
      </c>
      <c r="K16" s="62">
        <v>594</v>
      </c>
      <c r="L16" s="62">
        <v>1008</v>
      </c>
      <c r="M16" s="62">
        <v>4232</v>
      </c>
      <c r="N16" s="62">
        <v>2509</v>
      </c>
      <c r="O16" s="62">
        <v>1085</v>
      </c>
      <c r="P16" s="62">
        <v>362</v>
      </c>
      <c r="Q16" s="62">
        <v>1285</v>
      </c>
      <c r="R16" s="62">
        <v>2784</v>
      </c>
      <c r="S16" s="62">
        <v>905</v>
      </c>
      <c r="T16" s="105">
        <v>3411</v>
      </c>
      <c r="U16" s="83">
        <v>8</v>
      </c>
    </row>
    <row r="17" spans="1:21">
      <c r="A17" s="155"/>
      <c r="B17" s="84" t="s">
        <v>62</v>
      </c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106"/>
      <c r="U17" s="154"/>
    </row>
    <row r="18" spans="1:21">
      <c r="A18" s="155">
        <v>9</v>
      </c>
      <c r="B18" s="85" t="s">
        <v>69</v>
      </c>
      <c r="C18" s="59">
        <v>4524</v>
      </c>
      <c r="D18" s="60">
        <v>214</v>
      </c>
      <c r="E18" s="60">
        <v>460</v>
      </c>
      <c r="F18" s="60">
        <v>437</v>
      </c>
      <c r="G18" s="60">
        <v>922</v>
      </c>
      <c r="H18" s="60">
        <v>641</v>
      </c>
      <c r="I18" s="60">
        <v>250</v>
      </c>
      <c r="J18" s="60">
        <v>109</v>
      </c>
      <c r="K18" s="60">
        <v>58</v>
      </c>
      <c r="L18" s="60">
        <v>80</v>
      </c>
      <c r="M18" s="60">
        <v>416</v>
      </c>
      <c r="N18" s="60">
        <v>273</v>
      </c>
      <c r="O18" s="60">
        <v>135</v>
      </c>
      <c r="P18" s="60">
        <v>59</v>
      </c>
      <c r="Q18" s="60">
        <v>132</v>
      </c>
      <c r="R18" s="60">
        <v>282</v>
      </c>
      <c r="S18" s="60">
        <v>113</v>
      </c>
      <c r="T18" s="106">
        <v>375</v>
      </c>
      <c r="U18" s="154">
        <v>9</v>
      </c>
    </row>
    <row r="19" spans="1:21">
      <c r="A19" s="155">
        <v>10</v>
      </c>
      <c r="B19" s="85" t="s">
        <v>70</v>
      </c>
      <c r="C19" s="59">
        <v>6427</v>
      </c>
      <c r="D19" s="60">
        <v>328</v>
      </c>
      <c r="E19" s="60">
        <v>548</v>
      </c>
      <c r="F19" s="60">
        <v>512</v>
      </c>
      <c r="G19" s="60">
        <v>1061</v>
      </c>
      <c r="H19" s="60">
        <v>1373</v>
      </c>
      <c r="I19" s="60">
        <v>380</v>
      </c>
      <c r="J19" s="60">
        <v>218</v>
      </c>
      <c r="K19" s="60">
        <v>73</v>
      </c>
      <c r="L19" s="60">
        <v>135</v>
      </c>
      <c r="M19" s="60">
        <v>639</v>
      </c>
      <c r="N19" s="60">
        <v>295</v>
      </c>
      <c r="O19" s="60">
        <v>129</v>
      </c>
      <c r="P19" s="60">
        <v>47</v>
      </c>
      <c r="Q19" s="60">
        <v>193</v>
      </c>
      <c r="R19" s="60">
        <v>395</v>
      </c>
      <c r="S19" s="60">
        <v>120</v>
      </c>
      <c r="T19" s="106">
        <v>457</v>
      </c>
      <c r="U19" s="154">
        <v>10</v>
      </c>
    </row>
    <row r="20" spans="1:21">
      <c r="A20" s="155">
        <v>11</v>
      </c>
      <c r="B20" s="85" t="s">
        <v>71</v>
      </c>
      <c r="C20" s="59">
        <v>3519</v>
      </c>
      <c r="D20" s="60">
        <v>218</v>
      </c>
      <c r="E20" s="60">
        <v>325</v>
      </c>
      <c r="F20" s="60">
        <v>292</v>
      </c>
      <c r="G20" s="60">
        <v>595</v>
      </c>
      <c r="H20" s="60">
        <v>700</v>
      </c>
      <c r="I20" s="60">
        <v>204</v>
      </c>
      <c r="J20" s="60">
        <v>88</v>
      </c>
      <c r="K20" s="60">
        <v>28</v>
      </c>
      <c r="L20" s="60">
        <v>68</v>
      </c>
      <c r="M20" s="60">
        <v>391</v>
      </c>
      <c r="N20" s="60">
        <v>160</v>
      </c>
      <c r="O20" s="60">
        <v>91</v>
      </c>
      <c r="P20" s="60">
        <v>33</v>
      </c>
      <c r="Q20" s="60">
        <v>82</v>
      </c>
      <c r="R20" s="60">
        <v>184</v>
      </c>
      <c r="S20" s="60">
        <v>57</v>
      </c>
      <c r="T20" s="106">
        <v>276</v>
      </c>
      <c r="U20" s="154">
        <v>11</v>
      </c>
    </row>
    <row r="21" spans="1:21">
      <c r="A21" s="155">
        <v>12</v>
      </c>
      <c r="B21" s="85" t="s">
        <v>72</v>
      </c>
      <c r="C21" s="59">
        <v>7459</v>
      </c>
      <c r="D21" s="60">
        <v>290</v>
      </c>
      <c r="E21" s="60">
        <v>794</v>
      </c>
      <c r="F21" s="60">
        <v>745</v>
      </c>
      <c r="G21" s="60">
        <v>1506</v>
      </c>
      <c r="H21" s="60">
        <v>1317</v>
      </c>
      <c r="I21" s="60">
        <v>449</v>
      </c>
      <c r="J21" s="60">
        <v>185</v>
      </c>
      <c r="K21" s="60">
        <v>90</v>
      </c>
      <c r="L21" s="60">
        <v>142</v>
      </c>
      <c r="M21" s="60">
        <v>736</v>
      </c>
      <c r="N21" s="60">
        <v>419</v>
      </c>
      <c r="O21" s="60">
        <v>176</v>
      </c>
      <c r="P21" s="60">
        <v>44</v>
      </c>
      <c r="Q21" s="60">
        <v>198</v>
      </c>
      <c r="R21" s="60">
        <v>464</v>
      </c>
      <c r="S21" s="60">
        <v>108</v>
      </c>
      <c r="T21" s="106">
        <v>518</v>
      </c>
      <c r="U21" s="154">
        <v>12</v>
      </c>
    </row>
    <row r="22" spans="1:21">
      <c r="A22" s="155">
        <v>13</v>
      </c>
      <c r="B22" s="85" t="s">
        <v>73</v>
      </c>
      <c r="C22" s="59">
        <v>4146</v>
      </c>
      <c r="D22" s="60">
        <v>148</v>
      </c>
      <c r="E22" s="60">
        <v>450</v>
      </c>
      <c r="F22" s="60">
        <v>440</v>
      </c>
      <c r="G22" s="60">
        <v>1018</v>
      </c>
      <c r="H22" s="60">
        <v>697</v>
      </c>
      <c r="I22" s="60">
        <v>233</v>
      </c>
      <c r="J22" s="60">
        <v>77</v>
      </c>
      <c r="K22" s="60">
        <v>51</v>
      </c>
      <c r="L22" s="60">
        <v>81</v>
      </c>
      <c r="M22" s="60">
        <v>266</v>
      </c>
      <c r="N22" s="60">
        <v>206</v>
      </c>
      <c r="O22" s="60">
        <v>101</v>
      </c>
      <c r="P22" s="60">
        <v>53</v>
      </c>
      <c r="Q22" s="60">
        <v>96</v>
      </c>
      <c r="R22" s="60">
        <v>217</v>
      </c>
      <c r="S22" s="60">
        <v>68</v>
      </c>
      <c r="T22" s="106">
        <v>359</v>
      </c>
      <c r="U22" s="154">
        <v>13</v>
      </c>
    </row>
    <row r="23" spans="1:21">
      <c r="A23" s="155">
        <v>14</v>
      </c>
      <c r="B23" s="85" t="s">
        <v>74</v>
      </c>
      <c r="C23" s="59">
        <v>8422</v>
      </c>
      <c r="D23" s="60">
        <v>239</v>
      </c>
      <c r="E23" s="60">
        <v>646</v>
      </c>
      <c r="F23" s="60">
        <v>595</v>
      </c>
      <c r="G23" s="60">
        <v>1214</v>
      </c>
      <c r="H23" s="60">
        <v>1744</v>
      </c>
      <c r="I23" s="60">
        <v>498</v>
      </c>
      <c r="J23" s="60">
        <v>270</v>
      </c>
      <c r="K23" s="60">
        <v>161</v>
      </c>
      <c r="L23" s="60">
        <v>267</v>
      </c>
      <c r="M23" s="60">
        <v>816</v>
      </c>
      <c r="N23" s="60">
        <v>586</v>
      </c>
      <c r="O23" s="60">
        <v>190</v>
      </c>
      <c r="P23" s="60">
        <v>48</v>
      </c>
      <c r="Q23" s="60">
        <v>266</v>
      </c>
      <c r="R23" s="60">
        <v>623</v>
      </c>
      <c r="S23" s="60">
        <v>190</v>
      </c>
      <c r="T23" s="106">
        <v>649</v>
      </c>
      <c r="U23" s="154">
        <v>14</v>
      </c>
    </row>
    <row r="24" spans="1:21">
      <c r="A24" s="155">
        <v>15</v>
      </c>
      <c r="B24" s="85" t="s">
        <v>75</v>
      </c>
      <c r="C24" s="59">
        <v>4927</v>
      </c>
      <c r="D24" s="60">
        <v>219</v>
      </c>
      <c r="E24" s="60">
        <v>461</v>
      </c>
      <c r="F24" s="60">
        <v>417</v>
      </c>
      <c r="G24" s="60">
        <v>807</v>
      </c>
      <c r="H24" s="60">
        <v>1056</v>
      </c>
      <c r="I24" s="60">
        <v>198</v>
      </c>
      <c r="J24" s="60">
        <v>109</v>
      </c>
      <c r="K24" s="60">
        <v>50</v>
      </c>
      <c r="L24" s="60">
        <v>91</v>
      </c>
      <c r="M24" s="60">
        <v>638</v>
      </c>
      <c r="N24" s="60">
        <v>241</v>
      </c>
      <c r="O24" s="60">
        <v>106</v>
      </c>
      <c r="P24" s="60">
        <v>41</v>
      </c>
      <c r="Q24" s="60">
        <v>134</v>
      </c>
      <c r="R24" s="60">
        <v>314</v>
      </c>
      <c r="S24" s="60">
        <v>96</v>
      </c>
      <c r="T24" s="106">
        <v>355</v>
      </c>
      <c r="U24" s="154">
        <v>15</v>
      </c>
    </row>
    <row r="25" spans="1:21">
      <c r="A25" s="155">
        <v>16</v>
      </c>
      <c r="B25" s="85" t="s">
        <v>76</v>
      </c>
      <c r="C25" s="59">
        <v>5904</v>
      </c>
      <c r="D25" s="60">
        <v>272</v>
      </c>
      <c r="E25" s="60">
        <v>497</v>
      </c>
      <c r="F25" s="60">
        <v>461</v>
      </c>
      <c r="G25" s="60">
        <v>967</v>
      </c>
      <c r="H25" s="60">
        <v>1449</v>
      </c>
      <c r="I25" s="60">
        <v>373</v>
      </c>
      <c r="J25" s="60">
        <v>171</v>
      </c>
      <c r="K25" s="60">
        <v>83</v>
      </c>
      <c r="L25" s="60">
        <v>144</v>
      </c>
      <c r="M25" s="60">
        <v>330</v>
      </c>
      <c r="N25" s="60">
        <v>329</v>
      </c>
      <c r="O25" s="60">
        <v>157</v>
      </c>
      <c r="P25" s="60">
        <v>37</v>
      </c>
      <c r="Q25" s="60">
        <v>184</v>
      </c>
      <c r="R25" s="60">
        <v>305</v>
      </c>
      <c r="S25" s="60">
        <v>153</v>
      </c>
      <c r="T25" s="106">
        <v>422</v>
      </c>
      <c r="U25" s="154">
        <v>16</v>
      </c>
    </row>
    <row r="26" spans="1:21">
      <c r="A26" s="93">
        <v>17</v>
      </c>
      <c r="B26" s="82" t="s">
        <v>77</v>
      </c>
      <c r="C26" s="87">
        <v>72256</v>
      </c>
      <c r="D26" s="62">
        <v>400</v>
      </c>
      <c r="E26" s="62">
        <v>6268</v>
      </c>
      <c r="F26" s="62">
        <v>5691</v>
      </c>
      <c r="G26" s="62">
        <v>9140</v>
      </c>
      <c r="H26" s="62">
        <v>12624</v>
      </c>
      <c r="I26" s="62">
        <v>5034</v>
      </c>
      <c r="J26" s="62">
        <v>2313</v>
      </c>
      <c r="K26" s="62">
        <v>3424</v>
      </c>
      <c r="L26" s="62">
        <v>1917</v>
      </c>
      <c r="M26" s="62">
        <v>5731</v>
      </c>
      <c r="N26" s="62">
        <v>8598</v>
      </c>
      <c r="O26" s="62">
        <v>3033</v>
      </c>
      <c r="P26" s="62">
        <v>107</v>
      </c>
      <c r="Q26" s="62">
        <v>2312</v>
      </c>
      <c r="R26" s="62">
        <v>5451</v>
      </c>
      <c r="S26" s="62">
        <v>1111</v>
      </c>
      <c r="T26" s="105">
        <v>4282</v>
      </c>
      <c r="U26" s="83">
        <v>17</v>
      </c>
    </row>
    <row r="27" spans="1:21">
      <c r="A27" s="283">
        <v>18</v>
      </c>
      <c r="B27" s="97" t="s">
        <v>112</v>
      </c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106"/>
      <c r="U27" s="154"/>
    </row>
    <row r="28" spans="1:21">
      <c r="A28" s="283"/>
      <c r="B28" s="97" t="s">
        <v>78</v>
      </c>
      <c r="C28" s="59">
        <v>72256</v>
      </c>
      <c r="D28" s="60">
        <v>400</v>
      </c>
      <c r="E28" s="60">
        <v>6268</v>
      </c>
      <c r="F28" s="60">
        <v>5691</v>
      </c>
      <c r="G28" s="60">
        <v>9140</v>
      </c>
      <c r="H28" s="60">
        <v>12624</v>
      </c>
      <c r="I28" s="60">
        <v>5034</v>
      </c>
      <c r="J28" s="60">
        <v>2313</v>
      </c>
      <c r="K28" s="60">
        <v>3424</v>
      </c>
      <c r="L28" s="60">
        <v>1917</v>
      </c>
      <c r="M28" s="60">
        <v>5731</v>
      </c>
      <c r="N28" s="60">
        <v>8598</v>
      </c>
      <c r="O28" s="60">
        <v>3033</v>
      </c>
      <c r="P28" s="60">
        <v>107</v>
      </c>
      <c r="Q28" s="60">
        <v>2312</v>
      </c>
      <c r="R28" s="60">
        <v>5451</v>
      </c>
      <c r="S28" s="60">
        <v>1111</v>
      </c>
      <c r="T28" s="106">
        <v>4282</v>
      </c>
      <c r="U28" s="154">
        <v>18</v>
      </c>
    </row>
    <row r="29" spans="1:21">
      <c r="A29" s="94">
        <v>19</v>
      </c>
      <c r="B29" s="89" t="s">
        <v>79</v>
      </c>
      <c r="C29" s="87">
        <v>69406</v>
      </c>
      <c r="D29" s="62">
        <v>1715</v>
      </c>
      <c r="E29" s="62">
        <v>6036</v>
      </c>
      <c r="F29" s="62">
        <v>5686</v>
      </c>
      <c r="G29" s="62">
        <v>12228</v>
      </c>
      <c r="H29" s="62">
        <v>12725</v>
      </c>
      <c r="I29" s="62">
        <v>4207</v>
      </c>
      <c r="J29" s="62">
        <v>5474</v>
      </c>
      <c r="K29" s="62">
        <v>1324</v>
      </c>
      <c r="L29" s="62">
        <v>1343</v>
      </c>
      <c r="M29" s="62">
        <v>4801</v>
      </c>
      <c r="N29" s="62">
        <v>4691</v>
      </c>
      <c r="O29" s="62">
        <v>2311</v>
      </c>
      <c r="P29" s="62">
        <v>339</v>
      </c>
      <c r="Q29" s="62">
        <v>1811</v>
      </c>
      <c r="R29" s="62">
        <v>4200</v>
      </c>
      <c r="S29" s="62">
        <v>1174</v>
      </c>
      <c r="T29" s="105">
        <v>4753</v>
      </c>
      <c r="U29" s="83">
        <v>19</v>
      </c>
    </row>
    <row r="30" spans="1:21">
      <c r="A30" s="155"/>
      <c r="B30" s="84" t="s">
        <v>62</v>
      </c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106"/>
      <c r="U30" s="154"/>
    </row>
    <row r="31" spans="1:21">
      <c r="A31" s="155">
        <v>20</v>
      </c>
      <c r="B31" s="85" t="s">
        <v>80</v>
      </c>
      <c r="C31" s="59">
        <v>10228</v>
      </c>
      <c r="D31" s="60">
        <v>386</v>
      </c>
      <c r="E31" s="60">
        <v>975</v>
      </c>
      <c r="F31" s="60">
        <v>884</v>
      </c>
      <c r="G31" s="60">
        <v>2085</v>
      </c>
      <c r="H31" s="60">
        <v>1869</v>
      </c>
      <c r="I31" s="60">
        <v>769</v>
      </c>
      <c r="J31" s="60">
        <v>291</v>
      </c>
      <c r="K31" s="60">
        <v>170</v>
      </c>
      <c r="L31" s="60">
        <v>216</v>
      </c>
      <c r="M31" s="60">
        <v>581</v>
      </c>
      <c r="N31" s="60">
        <v>707</v>
      </c>
      <c r="O31" s="60">
        <v>269</v>
      </c>
      <c r="P31" s="60">
        <v>46</v>
      </c>
      <c r="Q31" s="60">
        <v>278</v>
      </c>
      <c r="R31" s="60">
        <v>633</v>
      </c>
      <c r="S31" s="60">
        <v>168</v>
      </c>
      <c r="T31" s="106">
        <v>727</v>
      </c>
      <c r="U31" s="154">
        <v>20</v>
      </c>
    </row>
    <row r="32" spans="1:21">
      <c r="A32" s="155">
        <v>21</v>
      </c>
      <c r="B32" s="85" t="s">
        <v>81</v>
      </c>
      <c r="C32" s="59">
        <v>8484</v>
      </c>
      <c r="D32" s="60">
        <v>214</v>
      </c>
      <c r="E32" s="60">
        <v>481</v>
      </c>
      <c r="F32" s="60">
        <v>449</v>
      </c>
      <c r="G32" s="60">
        <v>1257</v>
      </c>
      <c r="H32" s="60">
        <v>1536</v>
      </c>
      <c r="I32" s="60">
        <v>354</v>
      </c>
      <c r="J32" s="60">
        <v>1482</v>
      </c>
      <c r="K32" s="60">
        <v>93</v>
      </c>
      <c r="L32" s="60">
        <v>136</v>
      </c>
      <c r="M32" s="60">
        <v>733</v>
      </c>
      <c r="N32" s="60">
        <v>366</v>
      </c>
      <c r="O32" s="60">
        <v>222</v>
      </c>
      <c r="P32" s="60">
        <v>54</v>
      </c>
      <c r="Q32" s="60">
        <v>207</v>
      </c>
      <c r="R32" s="60">
        <v>631</v>
      </c>
      <c r="S32" s="60">
        <v>139</v>
      </c>
      <c r="T32" s="106">
        <v>542</v>
      </c>
      <c r="U32" s="154">
        <v>21</v>
      </c>
    </row>
    <row r="33" spans="1:21">
      <c r="A33" s="155">
        <v>22</v>
      </c>
      <c r="B33" s="85" t="s">
        <v>82</v>
      </c>
      <c r="C33" s="59">
        <v>9478</v>
      </c>
      <c r="D33" s="60">
        <v>358</v>
      </c>
      <c r="E33" s="60">
        <v>989</v>
      </c>
      <c r="F33" s="60">
        <v>949</v>
      </c>
      <c r="G33" s="60">
        <v>2332</v>
      </c>
      <c r="H33" s="60">
        <v>1861</v>
      </c>
      <c r="I33" s="60">
        <v>528</v>
      </c>
      <c r="J33" s="60">
        <v>292</v>
      </c>
      <c r="K33" s="60">
        <v>125</v>
      </c>
      <c r="L33" s="60">
        <v>162</v>
      </c>
      <c r="M33" s="60">
        <v>482</v>
      </c>
      <c r="N33" s="60">
        <v>452</v>
      </c>
      <c r="O33" s="60">
        <v>290</v>
      </c>
      <c r="P33" s="60">
        <v>74</v>
      </c>
      <c r="Q33" s="60">
        <v>225</v>
      </c>
      <c r="R33" s="60">
        <v>358</v>
      </c>
      <c r="S33" s="60">
        <v>201</v>
      </c>
      <c r="T33" s="106">
        <v>710</v>
      </c>
      <c r="U33" s="154">
        <v>22</v>
      </c>
    </row>
    <row r="34" spans="1:21">
      <c r="A34" s="155">
        <v>23</v>
      </c>
      <c r="B34" s="85" t="s">
        <v>83</v>
      </c>
      <c r="C34" s="59">
        <v>7906</v>
      </c>
      <c r="D34" s="60">
        <v>283</v>
      </c>
      <c r="E34" s="60">
        <v>522</v>
      </c>
      <c r="F34" s="60">
        <v>476</v>
      </c>
      <c r="G34" s="60">
        <v>1225</v>
      </c>
      <c r="H34" s="60">
        <v>1284</v>
      </c>
      <c r="I34" s="60">
        <v>339</v>
      </c>
      <c r="J34" s="60">
        <v>1726</v>
      </c>
      <c r="K34" s="60">
        <v>90</v>
      </c>
      <c r="L34" s="60">
        <v>99</v>
      </c>
      <c r="M34" s="60">
        <v>582</v>
      </c>
      <c r="N34" s="60">
        <v>348</v>
      </c>
      <c r="O34" s="60">
        <v>224</v>
      </c>
      <c r="P34" s="60">
        <v>50</v>
      </c>
      <c r="Q34" s="60">
        <v>144</v>
      </c>
      <c r="R34" s="60">
        <v>306</v>
      </c>
      <c r="S34" s="60">
        <v>147</v>
      </c>
      <c r="T34" s="106">
        <v>512</v>
      </c>
      <c r="U34" s="154">
        <v>23</v>
      </c>
    </row>
    <row r="35" spans="1:21">
      <c r="A35" s="155">
        <v>24</v>
      </c>
      <c r="B35" s="85" t="s">
        <v>84</v>
      </c>
      <c r="C35" s="59">
        <v>13054</v>
      </c>
      <c r="D35" s="60">
        <v>156</v>
      </c>
      <c r="E35" s="60">
        <v>1394</v>
      </c>
      <c r="F35" s="60">
        <v>1324</v>
      </c>
      <c r="G35" s="60">
        <v>1849</v>
      </c>
      <c r="H35" s="60">
        <v>2362</v>
      </c>
      <c r="I35" s="60">
        <v>785</v>
      </c>
      <c r="J35" s="60">
        <v>422</v>
      </c>
      <c r="K35" s="60">
        <v>464</v>
      </c>
      <c r="L35" s="60">
        <v>318</v>
      </c>
      <c r="M35" s="60">
        <v>639</v>
      </c>
      <c r="N35" s="60">
        <v>1429</v>
      </c>
      <c r="O35" s="60">
        <v>469</v>
      </c>
      <c r="P35" s="60">
        <v>29</v>
      </c>
      <c r="Q35" s="60">
        <v>407</v>
      </c>
      <c r="R35" s="60">
        <v>1218</v>
      </c>
      <c r="S35" s="60">
        <v>195</v>
      </c>
      <c r="T35" s="106">
        <v>858</v>
      </c>
      <c r="U35" s="154">
        <v>24</v>
      </c>
    </row>
    <row r="36" spans="1:21">
      <c r="A36" s="95">
        <v>25</v>
      </c>
      <c r="B36" s="90" t="s">
        <v>85</v>
      </c>
      <c r="C36" s="59">
        <v>13573</v>
      </c>
      <c r="D36" s="60">
        <v>269</v>
      </c>
      <c r="E36" s="60">
        <v>1205</v>
      </c>
      <c r="F36" s="60">
        <v>1156</v>
      </c>
      <c r="G36" s="60">
        <v>2835</v>
      </c>
      <c r="H36" s="60">
        <v>2441</v>
      </c>
      <c r="I36" s="60">
        <v>945</v>
      </c>
      <c r="J36" s="60">
        <v>367</v>
      </c>
      <c r="K36" s="60">
        <v>280</v>
      </c>
      <c r="L36" s="60">
        <v>286</v>
      </c>
      <c r="M36" s="60">
        <v>1094</v>
      </c>
      <c r="N36" s="60">
        <v>969</v>
      </c>
      <c r="O36" s="60">
        <v>436</v>
      </c>
      <c r="P36" s="60">
        <v>70</v>
      </c>
      <c r="Q36" s="60">
        <v>407</v>
      </c>
      <c r="R36" s="60">
        <v>774</v>
      </c>
      <c r="S36" s="60">
        <v>217</v>
      </c>
      <c r="T36" s="106">
        <v>941</v>
      </c>
      <c r="U36" s="154">
        <v>25</v>
      </c>
    </row>
    <row r="37" spans="1:21">
      <c r="A37" s="155">
        <v>26</v>
      </c>
      <c r="B37" s="85" t="s">
        <v>86</v>
      </c>
      <c r="C37" s="59">
        <v>6683</v>
      </c>
      <c r="D37" s="60">
        <v>49</v>
      </c>
      <c r="E37" s="60">
        <v>470</v>
      </c>
      <c r="F37" s="60">
        <v>448</v>
      </c>
      <c r="G37" s="60">
        <v>645</v>
      </c>
      <c r="H37" s="60">
        <v>1372</v>
      </c>
      <c r="I37" s="60">
        <v>487</v>
      </c>
      <c r="J37" s="60">
        <v>894</v>
      </c>
      <c r="K37" s="60">
        <v>102</v>
      </c>
      <c r="L37" s="60">
        <v>126</v>
      </c>
      <c r="M37" s="60">
        <v>690</v>
      </c>
      <c r="N37" s="60">
        <v>420</v>
      </c>
      <c r="O37" s="60">
        <v>401</v>
      </c>
      <c r="P37" s="60">
        <v>16</v>
      </c>
      <c r="Q37" s="60">
        <v>143</v>
      </c>
      <c r="R37" s="60">
        <v>280</v>
      </c>
      <c r="S37" s="60">
        <v>107</v>
      </c>
      <c r="T37" s="106">
        <v>463</v>
      </c>
      <c r="U37" s="154">
        <v>26</v>
      </c>
    </row>
    <row r="40" spans="1:21" ht="33" customHeight="1">
      <c r="A40" s="243" t="s">
        <v>148</v>
      </c>
      <c r="B40" s="243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</row>
  </sheetData>
  <mergeCells count="25">
    <mergeCell ref="A27:A28"/>
    <mergeCell ref="A40:N40"/>
    <mergeCell ref="A1:J1"/>
    <mergeCell ref="A2:J2"/>
    <mergeCell ref="A4:A7"/>
    <mergeCell ref="B4:B7"/>
    <mergeCell ref="C4:C7"/>
    <mergeCell ref="D4:T4"/>
    <mergeCell ref="N5:N7"/>
    <mergeCell ref="O5:O7"/>
    <mergeCell ref="P5:P7"/>
    <mergeCell ref="Q5:Q7"/>
    <mergeCell ref="R5:R7"/>
    <mergeCell ref="S5:S7"/>
    <mergeCell ref="T5:T7"/>
    <mergeCell ref="U4:U7"/>
    <mergeCell ref="D5:D7"/>
    <mergeCell ref="E5:F6"/>
    <mergeCell ref="G5:G7"/>
    <mergeCell ref="H5:H7"/>
    <mergeCell ref="I5:I7"/>
    <mergeCell ref="J5:J7"/>
    <mergeCell ref="K5:K7"/>
    <mergeCell ref="L5:L7"/>
    <mergeCell ref="M5:M7"/>
  </mergeCells>
  <hyperlinks>
    <hyperlink ref="S2" location="'Spis tablic'!A1" display="SPIS TABLIC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Spis tablic</vt:lpstr>
      <vt:lpstr>Tabl. 1</vt:lpstr>
      <vt:lpstr>Tabl. 2</vt:lpstr>
      <vt:lpstr>Tabl. 3</vt:lpstr>
      <vt:lpstr>Tabl. 4</vt:lpstr>
      <vt:lpstr>Tabl. 5</vt:lpstr>
      <vt:lpstr>Tabl.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Karolak Katarzyna</dc:creator>
  <cp:lastModifiedBy>Karolak Katarzyna</cp:lastModifiedBy>
  <cp:lastPrinted>2022-02-04T11:54:11Z</cp:lastPrinted>
  <dcterms:created xsi:type="dcterms:W3CDTF">2019-02-13T07:59:09Z</dcterms:created>
  <dcterms:modified xsi:type="dcterms:W3CDTF">2022-02-28T12:02:54Z</dcterms:modified>
</cp:coreProperties>
</file>