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C\DYSK_D\R_________________O____________________K________2022\SYGNALNE__NASZE\BUDOWNICTWO_MIESZKANIOWE\INTERNET\"/>
    </mc:Choice>
  </mc:AlternateContent>
  <bookViews>
    <workbookView xWindow="0" yWindow="0" windowWidth="28800" windowHeight="11835"/>
  </bookViews>
  <sheets>
    <sheet name="Spis wykresów i map" sheetId="5" r:id="rId1"/>
    <sheet name="Wykres 1" sheetId="6" r:id="rId2"/>
    <sheet name="Wykres 2" sheetId="9" r:id="rId3"/>
    <sheet name="Wykres 3" sheetId="1" r:id="rId4"/>
    <sheet name="Wykres 4" sheetId="2" r:id="rId5"/>
    <sheet name="Wykres 5" sheetId="3" r:id="rId6"/>
    <sheet name="Mapa 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K6" i="1"/>
  <c r="I6" i="1"/>
</calcChain>
</file>

<file path=xl/sharedStrings.xml><?xml version="1.0" encoding="utf-8"?>
<sst xmlns="http://schemas.openxmlformats.org/spreadsheetml/2006/main" count="113" uniqueCount="66">
  <si>
    <t>Spis wykresów i map</t>
  </si>
  <si>
    <t>Spis wykresów i mapy</t>
  </si>
  <si>
    <t>Budownictwo mieszkaniowe w województwie zachodniopomorskim w 2021 r.</t>
  </si>
  <si>
    <t>Wykres 1. Nowe budynki mieszkalne oddane do użytkowania</t>
  </si>
  <si>
    <t>Ogółem</t>
  </si>
  <si>
    <t>w tym budownictwo indywidualne</t>
  </si>
  <si>
    <t>Lata</t>
  </si>
  <si>
    <t>Indywidualne</t>
  </si>
  <si>
    <t>Przeznaczone na sprzedaż lub wynajem</t>
  </si>
  <si>
    <t>Spółdzielcze</t>
  </si>
  <si>
    <t>Pozostałe</t>
  </si>
  <si>
    <t>Wykres 3. Struktura mieszkań oddanych do użytkowania według form budownictwa i powiatów w 2021 r.</t>
  </si>
  <si>
    <t xml:space="preserve">Pozostałe </t>
  </si>
  <si>
    <t xml:space="preserve">Ogółem </t>
  </si>
  <si>
    <t>Województwo</t>
  </si>
  <si>
    <t>białogardzki</t>
  </si>
  <si>
    <t>Białogardzki</t>
  </si>
  <si>
    <t>choszczeński</t>
  </si>
  <si>
    <t>Choszczeński</t>
  </si>
  <si>
    <t>drawski</t>
  </si>
  <si>
    <t>Drawski</t>
  </si>
  <si>
    <t>goleniowski</t>
  </si>
  <si>
    <t>Goleniowski</t>
  </si>
  <si>
    <t>gryficki</t>
  </si>
  <si>
    <t>Gryficki</t>
  </si>
  <si>
    <t>gryfiński</t>
  </si>
  <si>
    <t>Gryfiński</t>
  </si>
  <si>
    <t>kamieński</t>
  </si>
  <si>
    <t>Kamieński</t>
  </si>
  <si>
    <t>kołobrzeski</t>
  </si>
  <si>
    <t>Kołobrzeski</t>
  </si>
  <si>
    <t>koszaliński</t>
  </si>
  <si>
    <t>Koszaliński</t>
  </si>
  <si>
    <t>łobeski</t>
  </si>
  <si>
    <t>Łobeski</t>
  </si>
  <si>
    <t>myśliborski</t>
  </si>
  <si>
    <t>Myśliborski</t>
  </si>
  <si>
    <t>policki</t>
  </si>
  <si>
    <t>Policki</t>
  </si>
  <si>
    <t>pyrzycki</t>
  </si>
  <si>
    <t>Pyrzycki</t>
  </si>
  <si>
    <t>sławieński</t>
  </si>
  <si>
    <t>Sławieński</t>
  </si>
  <si>
    <t>stargardzki</t>
  </si>
  <si>
    <t>Stargardzki</t>
  </si>
  <si>
    <t>szczecinecki</t>
  </si>
  <si>
    <t>Szczecinecki</t>
  </si>
  <si>
    <t>świdwiński</t>
  </si>
  <si>
    <t>Świdwiński</t>
  </si>
  <si>
    <t>wałecki</t>
  </si>
  <si>
    <t>Wałecki</t>
  </si>
  <si>
    <t>m. Koszalin</t>
  </si>
  <si>
    <t>m. Szczecin</t>
  </si>
  <si>
    <t>m. Świnoujście</t>
  </si>
  <si>
    <t xml:space="preserve">Województwo </t>
  </si>
  <si>
    <t>Mapa 1. Mieszkania oddane do użytkowania na 1000 ludności w 2021 r.</t>
  </si>
  <si>
    <t>Wykres 4. Przeciętna powierzchnia użytkowa 1 mieszkania oddanego do użytkowania</t>
  </si>
  <si>
    <t>Polska</t>
  </si>
  <si>
    <t>Województwo zachodniopomorskie</t>
  </si>
  <si>
    <t xml:space="preserve">Wykres 1. Nowe budynki oddane do użytkowania </t>
  </si>
  <si>
    <t>Wykres 3.Struktura mieszkań oddanych do użytkowania według form budownictwa i powiatów w 2021 r.</t>
  </si>
  <si>
    <t>Przeznaczone 
na sprzedaż lub wynajem</t>
  </si>
  <si>
    <t>Wyszczególnienie</t>
  </si>
  <si>
    <t xml:space="preserve">Spółdzielcze </t>
  </si>
  <si>
    <t xml:space="preserve">Wykres 5. Struktura mieszkań, których budowę rozpoczęto według form budownictwa </t>
  </si>
  <si>
    <t xml:space="preserve">Wykres 2. Struktura mieszkań oddanych do użytkowania według form budownictwa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</si>
</sst>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9.5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rgb="FF0563C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NumberFormat="1" applyFont="1" applyFill="1" applyBorder="1" applyProtection="1"/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1" applyFo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/>
    <xf numFmtId="0" fontId="6" fillId="0" borderId="0" xfId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NumberFormat="1" applyFont="1" applyFill="1" applyBorder="1"/>
    <xf numFmtId="0" fontId="1" fillId="0" borderId="0" xfId="0" applyFont="1" applyAlignment="1"/>
    <xf numFmtId="0" fontId="6" fillId="0" borderId="0" xfId="1" applyFont="1" applyAlignment="1">
      <alignment vertical="center"/>
    </xf>
    <xf numFmtId="0" fontId="9" fillId="0" borderId="2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9" fillId="0" borderId="2" xfId="0" applyFont="1" applyFill="1" applyBorder="1"/>
    <xf numFmtId="0" fontId="9" fillId="0" borderId="4" xfId="0" applyFont="1" applyBorder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164" fontId="4" fillId="0" borderId="11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3" fontId="9" fillId="0" borderId="5" xfId="0" applyNumberFormat="1" applyFont="1" applyBorder="1"/>
    <xf numFmtId="3" fontId="9" fillId="0" borderId="6" xfId="0" applyNumberFormat="1" applyFont="1" applyBorder="1"/>
    <xf numFmtId="3" fontId="9" fillId="0" borderId="1" xfId="0" applyNumberFormat="1" applyFont="1" applyBorder="1"/>
    <xf numFmtId="3" fontId="9" fillId="0" borderId="3" xfId="0" applyNumberFormat="1" applyFont="1" applyBorder="1"/>
    <xf numFmtId="3" fontId="4" fillId="0" borderId="1" xfId="0" applyNumberFormat="1" applyFont="1" applyFill="1" applyBorder="1"/>
    <xf numFmtId="3" fontId="4" fillId="0" borderId="3" xfId="0" applyNumberFormat="1" applyFont="1" applyFill="1" applyBorder="1"/>
    <xf numFmtId="3" fontId="9" fillId="0" borderId="1" xfId="0" applyNumberFormat="1" applyFont="1" applyFill="1" applyBorder="1" applyAlignment="1">
      <alignment horizontal="right"/>
    </xf>
    <xf numFmtId="3" fontId="9" fillId="0" borderId="3" xfId="0" applyNumberFormat="1" applyFont="1" applyFill="1" applyBorder="1"/>
    <xf numFmtId="164" fontId="4" fillId="0" borderId="3" xfId="0" applyNumberFormat="1" applyFont="1" applyFill="1" applyBorder="1" applyAlignment="1">
      <alignment vertical="center" wrapText="1"/>
    </xf>
    <xf numFmtId="0" fontId="13" fillId="0" borderId="0" xfId="1" applyFont="1"/>
    <xf numFmtId="0" fontId="4" fillId="0" borderId="2" xfId="0" applyFont="1" applyFill="1" applyBorder="1" applyAlignment="1">
      <alignment horizontal="left" indent="1"/>
    </xf>
    <xf numFmtId="0" fontId="5" fillId="0" borderId="10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/>
    </xf>
    <xf numFmtId="3" fontId="10" fillId="0" borderId="11" xfId="2" applyNumberFormat="1" applyFont="1" applyFill="1" applyBorder="1"/>
    <xf numFmtId="3" fontId="10" fillId="0" borderId="12" xfId="2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9" fillId="0" borderId="3" xfId="2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164" fontId="14" fillId="0" borderId="5" xfId="0" applyNumberFormat="1" applyFont="1" applyFill="1" applyBorder="1"/>
    <xf numFmtId="164" fontId="14" fillId="0" borderId="6" xfId="0" applyNumberFormat="1" applyFont="1" applyFill="1" applyBorder="1"/>
    <xf numFmtId="0" fontId="4" fillId="0" borderId="2" xfId="0" applyFont="1" applyBorder="1" applyAlignment="1">
      <alignment horizontal="left" indent="1"/>
    </xf>
    <xf numFmtId="164" fontId="12" fillId="0" borderId="1" xfId="0" applyNumberFormat="1" applyFont="1" applyFill="1" applyBorder="1"/>
    <xf numFmtId="164" fontId="12" fillId="0" borderId="3" xfId="0" applyNumberFormat="1" applyFont="1" applyFill="1" applyBorder="1"/>
    <xf numFmtId="0" fontId="4" fillId="0" borderId="0" xfId="0" applyFont="1" applyAlignment="1">
      <alignment horizontal="right"/>
    </xf>
    <xf numFmtId="0" fontId="10" fillId="0" borderId="0" xfId="0" applyFont="1"/>
    <xf numFmtId="0" fontId="5" fillId="0" borderId="0" xfId="0" applyFo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/>
    <xf numFmtId="3" fontId="4" fillId="0" borderId="0" xfId="0" applyNumberFormat="1" applyFont="1" applyBorder="1"/>
    <xf numFmtId="164" fontId="4" fillId="0" borderId="6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/>
    <xf numFmtId="164" fontId="4" fillId="0" borderId="5" xfId="0" applyNumberFormat="1" applyFont="1" applyFill="1" applyBorder="1"/>
    <xf numFmtId="164" fontId="4" fillId="0" borderId="6" xfId="0" applyNumberFormat="1" applyFont="1" applyFill="1" applyBorder="1"/>
    <xf numFmtId="164" fontId="4" fillId="0" borderId="1" xfId="0" applyNumberFormat="1" applyFont="1" applyFill="1" applyBorder="1"/>
    <xf numFmtId="164" fontId="4" fillId="0" borderId="3" xfId="0" applyNumberFormat="1" applyFont="1" applyFill="1" applyBorder="1"/>
    <xf numFmtId="0" fontId="9" fillId="0" borderId="4" xfId="0" applyFont="1" applyBorder="1" applyAlignment="1">
      <alignment horizontal="right"/>
    </xf>
    <xf numFmtId="164" fontId="9" fillId="0" borderId="5" xfId="0" applyNumberFormat="1" applyFont="1" applyFill="1" applyBorder="1"/>
    <xf numFmtId="164" fontId="9" fillId="0" borderId="6" xfId="0" applyNumberFormat="1" applyFont="1" applyFill="1" applyBorder="1"/>
    <xf numFmtId="0" fontId="9" fillId="0" borderId="2" xfId="0" applyFont="1" applyBorder="1" applyAlignment="1">
      <alignment horizontal="right"/>
    </xf>
    <xf numFmtId="164" fontId="9" fillId="0" borderId="3" xfId="0" applyNumberFormat="1" applyFont="1" applyFill="1" applyBorder="1"/>
    <xf numFmtId="0" fontId="4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" fontId="12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3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3">
    <cellStyle name="Dziesiętny" xfId="2" builtinId="3"/>
    <cellStyle name="Hiperłącze" xfId="1" builtinId="8"/>
    <cellStyle name="Normalny" xfId="0" builtinId="0"/>
  </cellStyles>
  <dxfs count="1"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D23" sqref="D23"/>
    </sheetView>
  </sheetViews>
  <sheetFormatPr defaultRowHeight="12.75" x14ac:dyDescent="0.2"/>
  <cols>
    <col min="1" max="1" width="9.140625" style="9"/>
    <col min="2" max="16384" width="9.140625" style="4"/>
  </cols>
  <sheetData>
    <row r="1" spans="2:17" s="3" customFormat="1" ht="15" x14ac:dyDescent="0.25">
      <c r="B1" s="93" t="s">
        <v>2</v>
      </c>
      <c r="C1" s="93"/>
      <c r="D1" s="93"/>
      <c r="E1" s="93"/>
      <c r="F1" s="93"/>
      <c r="G1" s="93"/>
      <c r="H1" s="93"/>
      <c r="I1" s="93"/>
      <c r="J1" s="93"/>
    </row>
    <row r="3" spans="2:17" x14ac:dyDescent="0.2">
      <c r="B3" s="97" t="s">
        <v>1</v>
      </c>
      <c r="C3" s="97"/>
      <c r="D3" s="97"/>
    </row>
    <row r="5" spans="2:17" x14ac:dyDescent="0.2">
      <c r="B5" s="98" t="s">
        <v>3</v>
      </c>
      <c r="C5" s="98"/>
      <c r="D5" s="98"/>
      <c r="E5" s="98"/>
      <c r="F5" s="98"/>
      <c r="G5" s="98"/>
      <c r="H5" s="98"/>
      <c r="I5" s="98"/>
      <c r="J5" s="98"/>
    </row>
    <row r="6" spans="2:17" x14ac:dyDescent="0.2">
      <c r="B6" s="98" t="s">
        <v>65</v>
      </c>
      <c r="C6" s="98"/>
      <c r="D6" s="98"/>
      <c r="E6" s="98"/>
      <c r="F6" s="98"/>
      <c r="G6" s="98"/>
      <c r="H6" s="98"/>
      <c r="I6" s="98"/>
      <c r="J6" s="2"/>
    </row>
    <row r="7" spans="2:17" x14ac:dyDescent="0.2">
      <c r="B7" s="94" t="s">
        <v>11</v>
      </c>
      <c r="C7" s="94"/>
      <c r="D7" s="94"/>
      <c r="E7" s="94"/>
      <c r="F7" s="94"/>
      <c r="G7" s="94"/>
      <c r="H7" s="94"/>
      <c r="I7" s="94"/>
      <c r="J7" s="94"/>
      <c r="K7" s="94"/>
      <c r="L7" s="15"/>
      <c r="M7" s="15"/>
      <c r="N7" s="15"/>
      <c r="O7" s="15"/>
      <c r="P7" s="15"/>
      <c r="Q7" s="15"/>
    </row>
    <row r="8" spans="2:17" x14ac:dyDescent="0.2">
      <c r="B8" s="96" t="s">
        <v>56</v>
      </c>
      <c r="C8" s="96"/>
      <c r="D8" s="96"/>
      <c r="E8" s="96"/>
      <c r="F8" s="96"/>
      <c r="G8" s="96"/>
      <c r="H8" s="96"/>
      <c r="I8" s="96"/>
      <c r="J8" s="20"/>
      <c r="K8" s="20"/>
      <c r="L8" s="20"/>
      <c r="M8" s="20"/>
    </row>
    <row r="9" spans="2:17" x14ac:dyDescent="0.2">
      <c r="B9" s="96" t="s">
        <v>64</v>
      </c>
      <c r="C9" s="96"/>
      <c r="D9" s="96"/>
      <c r="E9" s="96"/>
      <c r="F9" s="96"/>
      <c r="G9" s="96"/>
      <c r="H9" s="96"/>
      <c r="I9" s="96"/>
      <c r="J9" s="96"/>
      <c r="K9" s="20"/>
      <c r="L9" s="20"/>
    </row>
    <row r="11" spans="2:17" x14ac:dyDescent="0.2">
      <c r="B11" s="95" t="s">
        <v>55</v>
      </c>
      <c r="C11" s="95"/>
      <c r="D11" s="95"/>
      <c r="E11" s="95"/>
      <c r="F11" s="95"/>
      <c r="G11" s="95"/>
      <c r="H11" s="95"/>
      <c r="I11" s="95"/>
      <c r="J11" s="19"/>
      <c r="K11" s="19"/>
    </row>
  </sheetData>
  <mergeCells count="8">
    <mergeCell ref="B1:J1"/>
    <mergeCell ref="B7:K7"/>
    <mergeCell ref="B11:I11"/>
    <mergeCell ref="B8:I8"/>
    <mergeCell ref="B9:J9"/>
    <mergeCell ref="B3:D3"/>
    <mergeCell ref="B5:J5"/>
    <mergeCell ref="B6:I6"/>
  </mergeCells>
  <hyperlinks>
    <hyperlink ref="B5:J5" location="'Wykres 1'!A1" display="Wykres 1. Stanowiska w budynkach inwentarskich oraz pogłowie bydła, świń i kur niosek"/>
    <hyperlink ref="B6:H6" location="'Wykres 2'!A1" display="Wykres 2. Zużycie nawozów mineralnych i wapniowych według powiatów"/>
    <hyperlink ref="B7:K7" location="'Wykres 3'!A1" display="Wykres 3. Struktura mieszkań oddanych do użytkowania według form budownictwa i powiatów w 2021 r."/>
    <hyperlink ref="B8:I8" location="'Wykres 4'!A1" display="Wykres 4. Przeciętna powierzchnia użytkowa 1 mieszkania oddanego do użytkowania"/>
    <hyperlink ref="B11:I11" location="'Mapa 1'!A1" display="Mapa 1. Mieszkania oddane do użytkowania na 1000 ludności w 2021 r."/>
    <hyperlink ref="B9:J9" location="'Wykres 5'!A1" display="Wykres 5. Mieszkania, których budowę rozpoczęto według form budownictwa w 2021 r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4" sqref="F4"/>
    </sheetView>
  </sheetViews>
  <sheetFormatPr defaultRowHeight="12.75" x14ac:dyDescent="0.2"/>
  <cols>
    <col min="1" max="1" width="9" style="9" bestFit="1" customWidth="1"/>
    <col min="2" max="3" width="15.7109375" style="9" customWidth="1"/>
    <col min="4" max="4" width="15" style="9" customWidth="1"/>
    <col min="5" max="16384" width="9.140625" style="9"/>
  </cols>
  <sheetData>
    <row r="1" spans="1:6" x14ac:dyDescent="0.2">
      <c r="A1" s="99" t="s">
        <v>59</v>
      </c>
      <c r="B1" s="99"/>
      <c r="C1" s="99"/>
      <c r="D1" s="99"/>
      <c r="E1" s="14"/>
      <c r="F1" s="14"/>
    </row>
    <row r="2" spans="1:6" ht="13.5" thickBot="1" x14ac:dyDescent="0.25">
      <c r="E2" s="47" t="s">
        <v>0</v>
      </c>
    </row>
    <row r="3" spans="1:6" ht="39" thickBot="1" x14ac:dyDescent="0.25">
      <c r="A3" s="26" t="s">
        <v>6</v>
      </c>
      <c r="B3" s="27" t="s">
        <v>4</v>
      </c>
      <c r="C3" s="28" t="s">
        <v>5</v>
      </c>
      <c r="D3" s="11"/>
    </row>
    <row r="4" spans="1:6" x14ac:dyDescent="0.2">
      <c r="A4" s="25">
        <v>2011</v>
      </c>
      <c r="B4" s="38">
        <v>2639</v>
      </c>
      <c r="C4" s="39">
        <v>2371</v>
      </c>
      <c r="D4" s="10"/>
    </row>
    <row r="5" spans="1:6" x14ac:dyDescent="0.2">
      <c r="A5" s="21">
        <v>2012</v>
      </c>
      <c r="B5" s="40">
        <v>2956</v>
      </c>
      <c r="C5" s="41">
        <v>2682</v>
      </c>
      <c r="D5" s="10"/>
    </row>
    <row r="6" spans="1:6" x14ac:dyDescent="0.2">
      <c r="A6" s="21">
        <v>2013</v>
      </c>
      <c r="B6" s="40">
        <v>2785</v>
      </c>
      <c r="C6" s="41">
        <v>2557</v>
      </c>
      <c r="D6" s="10"/>
    </row>
    <row r="7" spans="1:6" x14ac:dyDescent="0.2">
      <c r="A7" s="21">
        <v>2014</v>
      </c>
      <c r="B7" s="40">
        <v>2514</v>
      </c>
      <c r="C7" s="41">
        <v>2272</v>
      </c>
      <c r="D7" s="10"/>
    </row>
    <row r="8" spans="1:6" x14ac:dyDescent="0.2">
      <c r="A8" s="22">
        <v>2015</v>
      </c>
      <c r="B8" s="40">
        <v>2579</v>
      </c>
      <c r="C8" s="41">
        <v>2345</v>
      </c>
      <c r="D8" s="10"/>
    </row>
    <row r="9" spans="1:6" x14ac:dyDescent="0.2">
      <c r="A9" s="22">
        <v>2016</v>
      </c>
      <c r="B9" s="40">
        <v>2632</v>
      </c>
      <c r="C9" s="41">
        <v>2369</v>
      </c>
      <c r="D9" s="10"/>
    </row>
    <row r="10" spans="1:6" x14ac:dyDescent="0.2">
      <c r="A10" s="22">
        <v>2017</v>
      </c>
      <c r="B10" s="40">
        <v>2741</v>
      </c>
      <c r="C10" s="41">
        <v>2379</v>
      </c>
      <c r="D10" s="10"/>
    </row>
    <row r="11" spans="1:6" x14ac:dyDescent="0.2">
      <c r="A11" s="21">
        <v>2018</v>
      </c>
      <c r="B11" s="40">
        <v>2630</v>
      </c>
      <c r="C11" s="41">
        <v>1989</v>
      </c>
      <c r="D11" s="10"/>
    </row>
    <row r="12" spans="1:6" x14ac:dyDescent="0.2">
      <c r="A12" s="21">
        <v>2019</v>
      </c>
      <c r="B12" s="40">
        <v>2745</v>
      </c>
      <c r="C12" s="41">
        <v>2026</v>
      </c>
      <c r="D12" s="10"/>
    </row>
    <row r="13" spans="1:6" x14ac:dyDescent="0.2">
      <c r="A13" s="23">
        <v>2020</v>
      </c>
      <c r="B13" s="42">
        <v>3012</v>
      </c>
      <c r="C13" s="43">
        <v>2194</v>
      </c>
      <c r="D13" s="13"/>
    </row>
    <row r="14" spans="1:6" x14ac:dyDescent="0.2">
      <c r="A14" s="24">
        <v>2021</v>
      </c>
      <c r="B14" s="44">
        <v>3702</v>
      </c>
      <c r="C14" s="45">
        <v>2858</v>
      </c>
      <c r="D14" s="12"/>
    </row>
  </sheetData>
  <mergeCells count="1">
    <mergeCell ref="A1:D1"/>
  </mergeCells>
  <hyperlinks>
    <hyperlink ref="E2" location="'Spis wykresów i map'!A1" display="Spis wykresów i ma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5" sqref="G5"/>
    </sheetView>
  </sheetViews>
  <sheetFormatPr defaultRowHeight="12.75" x14ac:dyDescent="0.2"/>
  <cols>
    <col min="1" max="1" width="10" style="1" customWidth="1"/>
    <col min="2" max="5" width="15.7109375" style="1" customWidth="1"/>
    <col min="6" max="16384" width="9.140625" style="1"/>
  </cols>
  <sheetData>
    <row r="1" spans="1:7" ht="16.5" customHeight="1" x14ac:dyDescent="0.2">
      <c r="A1" s="99" t="s">
        <v>65</v>
      </c>
      <c r="B1" s="99"/>
      <c r="C1" s="99"/>
      <c r="D1" s="99"/>
      <c r="E1" s="99"/>
      <c r="F1" s="99"/>
    </row>
    <row r="2" spans="1:7" ht="13.5" thickBot="1" x14ac:dyDescent="0.25">
      <c r="E2" s="5"/>
      <c r="G2" s="47" t="s">
        <v>0</v>
      </c>
    </row>
    <row r="3" spans="1:7" ht="36.75" customHeight="1" thickBot="1" x14ac:dyDescent="0.25">
      <c r="A3" s="34" t="s">
        <v>6</v>
      </c>
      <c r="B3" s="35" t="s">
        <v>7</v>
      </c>
      <c r="C3" s="35" t="s">
        <v>61</v>
      </c>
      <c r="D3" s="36" t="s">
        <v>9</v>
      </c>
      <c r="E3" s="37" t="s">
        <v>10</v>
      </c>
    </row>
    <row r="4" spans="1:7" x14ac:dyDescent="0.2">
      <c r="A4" s="32">
        <v>2019</v>
      </c>
      <c r="B4" s="33">
        <v>23.7</v>
      </c>
      <c r="C4" s="33">
        <v>68.7</v>
      </c>
      <c r="D4" s="33">
        <v>1.5</v>
      </c>
      <c r="E4" s="78">
        <v>6.1</v>
      </c>
    </row>
    <row r="5" spans="1:7" x14ac:dyDescent="0.2">
      <c r="A5" s="23">
        <v>2020</v>
      </c>
      <c r="B5" s="30">
        <v>25.4</v>
      </c>
      <c r="C5" s="30">
        <v>71.8</v>
      </c>
      <c r="D5" s="30">
        <v>0.4</v>
      </c>
      <c r="E5" s="46">
        <v>2.4</v>
      </c>
    </row>
    <row r="6" spans="1:7" x14ac:dyDescent="0.2">
      <c r="A6" s="24">
        <v>2021</v>
      </c>
      <c r="B6" s="29">
        <v>29.485657764589519</v>
      </c>
      <c r="C6" s="29">
        <v>70</v>
      </c>
      <c r="D6" s="29">
        <v>0.53412462908011871</v>
      </c>
      <c r="E6" s="31">
        <v>0</v>
      </c>
    </row>
  </sheetData>
  <mergeCells count="1">
    <mergeCell ref="A1:F1"/>
  </mergeCells>
  <hyperlinks>
    <hyperlink ref="G2" location="'Spis wykresów i map'!A1" display="Spis wykresów i map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N6" sqref="N6"/>
    </sheetView>
  </sheetViews>
  <sheetFormatPr defaultRowHeight="12.75" x14ac:dyDescent="0.2"/>
  <cols>
    <col min="1" max="1" width="18.7109375" style="7" customWidth="1"/>
    <col min="2" max="2" width="14.7109375" style="7" customWidth="1"/>
    <col min="3" max="6" width="14.7109375" style="9" customWidth="1"/>
    <col min="7" max="7" width="9.140625" style="9"/>
    <col min="8" max="8" width="17.42578125" style="9" customWidth="1"/>
    <col min="9" max="12" width="14.7109375" style="9" customWidth="1"/>
    <col min="13" max="16384" width="9.140625" style="9"/>
  </cols>
  <sheetData>
    <row r="1" spans="1:12" x14ac:dyDescent="0.2">
      <c r="A1" s="100" t="s">
        <v>60</v>
      </c>
      <c r="B1" s="100"/>
      <c r="C1" s="100"/>
      <c r="D1" s="100"/>
      <c r="E1" s="100"/>
      <c r="F1" s="100"/>
      <c r="G1" s="100"/>
      <c r="H1" s="6"/>
    </row>
    <row r="3" spans="1:12" x14ac:dyDescent="0.2">
      <c r="A3" s="8"/>
      <c r="B3" s="8"/>
      <c r="F3" s="47" t="s">
        <v>0</v>
      </c>
    </row>
    <row r="4" spans="1:12" ht="13.5" thickBot="1" x14ac:dyDescent="0.25"/>
    <row r="5" spans="1:12" ht="39" thickBot="1" x14ac:dyDescent="0.25">
      <c r="A5" s="34" t="s">
        <v>62</v>
      </c>
      <c r="B5" s="50" t="s">
        <v>7</v>
      </c>
      <c r="C5" s="50" t="s">
        <v>8</v>
      </c>
      <c r="D5" s="50" t="s">
        <v>63</v>
      </c>
      <c r="E5" s="51" t="s">
        <v>12</v>
      </c>
      <c r="F5" s="16" t="s">
        <v>13</v>
      </c>
      <c r="G5" s="17"/>
      <c r="H5" s="34" t="s">
        <v>62</v>
      </c>
      <c r="I5" s="50" t="s">
        <v>7</v>
      </c>
      <c r="J5" s="50" t="s">
        <v>8</v>
      </c>
      <c r="K5" s="50" t="s">
        <v>63</v>
      </c>
      <c r="L5" s="51" t="s">
        <v>12</v>
      </c>
    </row>
    <row r="6" spans="1:12" x14ac:dyDescent="0.2">
      <c r="A6" s="49" t="s">
        <v>14</v>
      </c>
      <c r="B6" s="52">
        <v>2981</v>
      </c>
      <c r="C6" s="52">
        <v>7071</v>
      </c>
      <c r="D6" s="53">
        <v>54</v>
      </c>
      <c r="E6" s="54">
        <v>4</v>
      </c>
      <c r="F6" s="58">
        <v>10110</v>
      </c>
      <c r="G6" s="18"/>
      <c r="H6" s="60" t="s">
        <v>14</v>
      </c>
      <c r="I6" s="61">
        <f t="shared" ref="I6:I27" si="0">SUM(B6/F6)*100</f>
        <v>29.485657764589519</v>
      </c>
      <c r="J6" s="61">
        <v>70</v>
      </c>
      <c r="K6" s="61">
        <f>SUM(D6/F6)*100</f>
        <v>0.53412462908011871</v>
      </c>
      <c r="L6" s="62">
        <f>SUM(E6/F6)*100</f>
        <v>3.9564787339268048E-2</v>
      </c>
    </row>
    <row r="7" spans="1:12" x14ac:dyDescent="0.2">
      <c r="A7" s="48" t="s">
        <v>15</v>
      </c>
      <c r="B7" s="55">
        <v>86</v>
      </c>
      <c r="C7" s="55">
        <v>32</v>
      </c>
      <c r="D7" s="56">
        <v>0</v>
      </c>
      <c r="E7" s="57">
        <v>4</v>
      </c>
      <c r="F7" s="59">
        <v>122</v>
      </c>
      <c r="G7" s="18"/>
      <c r="H7" s="63" t="s">
        <v>16</v>
      </c>
      <c r="I7" s="64">
        <f t="shared" si="0"/>
        <v>70.491803278688522</v>
      </c>
      <c r="J7" s="64">
        <f t="shared" ref="J7:J27" si="1">SUM(C7/F7)*100</f>
        <v>26.229508196721312</v>
      </c>
      <c r="K7" s="64">
        <f t="shared" ref="K7:K27" si="2">SUM(D7/F7)*100</f>
        <v>0</v>
      </c>
      <c r="L7" s="65">
        <f t="shared" ref="L7:L27" si="3">SUM(E7/F7)*100</f>
        <v>3.278688524590164</v>
      </c>
    </row>
    <row r="8" spans="1:12" x14ac:dyDescent="0.2">
      <c r="A8" s="48" t="s">
        <v>17</v>
      </c>
      <c r="B8" s="55">
        <v>82</v>
      </c>
      <c r="C8" s="55">
        <v>9</v>
      </c>
      <c r="D8" s="56">
        <v>0</v>
      </c>
      <c r="E8" s="57">
        <v>0</v>
      </c>
      <c r="F8" s="59">
        <v>91</v>
      </c>
      <c r="G8" s="18"/>
      <c r="H8" s="63" t="s">
        <v>18</v>
      </c>
      <c r="I8" s="64">
        <f t="shared" si="0"/>
        <v>90.109890109890117</v>
      </c>
      <c r="J8" s="64">
        <f t="shared" si="1"/>
        <v>9.8901098901098905</v>
      </c>
      <c r="K8" s="64">
        <f t="shared" si="2"/>
        <v>0</v>
      </c>
      <c r="L8" s="65">
        <f t="shared" si="3"/>
        <v>0</v>
      </c>
    </row>
    <row r="9" spans="1:12" x14ac:dyDescent="0.2">
      <c r="A9" s="48" t="s">
        <v>19</v>
      </c>
      <c r="B9" s="55">
        <v>86</v>
      </c>
      <c r="C9" s="55">
        <v>21</v>
      </c>
      <c r="D9" s="56">
        <v>0</v>
      </c>
      <c r="E9" s="57">
        <v>0</v>
      </c>
      <c r="F9" s="59">
        <v>107</v>
      </c>
      <c r="G9" s="18"/>
      <c r="H9" s="63" t="s">
        <v>20</v>
      </c>
      <c r="I9" s="64">
        <f t="shared" si="0"/>
        <v>80.373831775700936</v>
      </c>
      <c r="J9" s="64">
        <f t="shared" si="1"/>
        <v>19.626168224299064</v>
      </c>
      <c r="K9" s="64">
        <f t="shared" si="2"/>
        <v>0</v>
      </c>
      <c r="L9" s="65">
        <f t="shared" si="3"/>
        <v>0</v>
      </c>
    </row>
    <row r="10" spans="1:12" x14ac:dyDescent="0.2">
      <c r="A10" s="48" t="s">
        <v>21</v>
      </c>
      <c r="B10" s="55">
        <v>350</v>
      </c>
      <c r="C10" s="55">
        <v>95</v>
      </c>
      <c r="D10" s="56">
        <v>0</v>
      </c>
      <c r="E10" s="57">
        <v>0</v>
      </c>
      <c r="F10" s="59">
        <v>445</v>
      </c>
      <c r="G10" s="18"/>
      <c r="H10" s="63" t="s">
        <v>22</v>
      </c>
      <c r="I10" s="64">
        <f t="shared" si="0"/>
        <v>78.651685393258433</v>
      </c>
      <c r="J10" s="64">
        <f t="shared" si="1"/>
        <v>21.348314606741571</v>
      </c>
      <c r="K10" s="64">
        <f t="shared" si="2"/>
        <v>0</v>
      </c>
      <c r="L10" s="65">
        <f t="shared" si="3"/>
        <v>0</v>
      </c>
    </row>
    <row r="11" spans="1:12" x14ac:dyDescent="0.2">
      <c r="A11" s="48" t="s">
        <v>23</v>
      </c>
      <c r="B11" s="55">
        <v>68</v>
      </c>
      <c r="C11" s="55">
        <v>13</v>
      </c>
      <c r="D11" s="56">
        <v>0</v>
      </c>
      <c r="E11" s="57">
        <v>0</v>
      </c>
      <c r="F11" s="59">
        <v>81</v>
      </c>
      <c r="G11" s="18"/>
      <c r="H11" s="63" t="s">
        <v>24</v>
      </c>
      <c r="I11" s="64">
        <f t="shared" si="0"/>
        <v>83.950617283950606</v>
      </c>
      <c r="J11" s="64">
        <f t="shared" si="1"/>
        <v>16.049382716049383</v>
      </c>
      <c r="K11" s="64">
        <f t="shared" si="2"/>
        <v>0</v>
      </c>
      <c r="L11" s="65">
        <f t="shared" si="3"/>
        <v>0</v>
      </c>
    </row>
    <row r="12" spans="1:12" x14ac:dyDescent="0.2">
      <c r="A12" s="48" t="s">
        <v>25</v>
      </c>
      <c r="B12" s="55">
        <v>179</v>
      </c>
      <c r="C12" s="55">
        <v>107</v>
      </c>
      <c r="D12" s="56">
        <v>0</v>
      </c>
      <c r="E12" s="57">
        <v>0</v>
      </c>
      <c r="F12" s="59">
        <v>286</v>
      </c>
      <c r="G12" s="18"/>
      <c r="H12" s="63" t="s">
        <v>26</v>
      </c>
      <c r="I12" s="64">
        <f t="shared" si="0"/>
        <v>62.587412587412587</v>
      </c>
      <c r="J12" s="64">
        <f t="shared" si="1"/>
        <v>37.412587412587413</v>
      </c>
      <c r="K12" s="64">
        <f t="shared" si="2"/>
        <v>0</v>
      </c>
      <c r="L12" s="65">
        <f t="shared" si="3"/>
        <v>0</v>
      </c>
    </row>
    <row r="13" spans="1:12" x14ac:dyDescent="0.2">
      <c r="A13" s="48" t="s">
        <v>27</v>
      </c>
      <c r="B13" s="55">
        <v>104</v>
      </c>
      <c r="C13" s="55">
        <v>333</v>
      </c>
      <c r="D13" s="56">
        <v>0</v>
      </c>
      <c r="E13" s="57">
        <v>0</v>
      </c>
      <c r="F13" s="59">
        <v>437</v>
      </c>
      <c r="G13" s="18"/>
      <c r="H13" s="63" t="s">
        <v>28</v>
      </c>
      <c r="I13" s="64">
        <f t="shared" si="0"/>
        <v>23.798627002288331</v>
      </c>
      <c r="J13" s="64">
        <f t="shared" si="1"/>
        <v>76.201372997711672</v>
      </c>
      <c r="K13" s="64">
        <f t="shared" si="2"/>
        <v>0</v>
      </c>
      <c r="L13" s="65">
        <f t="shared" si="3"/>
        <v>0</v>
      </c>
    </row>
    <row r="14" spans="1:12" x14ac:dyDescent="0.2">
      <c r="A14" s="48" t="s">
        <v>29</v>
      </c>
      <c r="B14" s="55">
        <v>197</v>
      </c>
      <c r="C14" s="55">
        <v>1180</v>
      </c>
      <c r="D14" s="56">
        <v>0</v>
      </c>
      <c r="E14" s="57">
        <v>0</v>
      </c>
      <c r="F14" s="59">
        <v>1377</v>
      </c>
      <c r="G14" s="18"/>
      <c r="H14" s="63" t="s">
        <v>30</v>
      </c>
      <c r="I14" s="64">
        <f t="shared" si="0"/>
        <v>14.306463326071169</v>
      </c>
      <c r="J14" s="64">
        <f t="shared" si="1"/>
        <v>85.693536673928833</v>
      </c>
      <c r="K14" s="64">
        <f t="shared" si="2"/>
        <v>0</v>
      </c>
      <c r="L14" s="65">
        <f t="shared" si="3"/>
        <v>0</v>
      </c>
    </row>
    <row r="15" spans="1:12" x14ac:dyDescent="0.2">
      <c r="A15" s="48" t="s">
        <v>31</v>
      </c>
      <c r="B15" s="55">
        <v>333</v>
      </c>
      <c r="C15" s="55">
        <v>200</v>
      </c>
      <c r="D15" s="56">
        <v>0</v>
      </c>
      <c r="E15" s="57">
        <v>0</v>
      </c>
      <c r="F15" s="59">
        <v>533</v>
      </c>
      <c r="G15" s="18"/>
      <c r="H15" s="63" t="s">
        <v>32</v>
      </c>
      <c r="I15" s="64">
        <f t="shared" si="0"/>
        <v>62.476547842401494</v>
      </c>
      <c r="J15" s="64">
        <f t="shared" si="1"/>
        <v>37.523452157598499</v>
      </c>
      <c r="K15" s="64">
        <f t="shared" si="2"/>
        <v>0</v>
      </c>
      <c r="L15" s="65">
        <f t="shared" si="3"/>
        <v>0</v>
      </c>
    </row>
    <row r="16" spans="1:12" x14ac:dyDescent="0.2">
      <c r="A16" s="48" t="s">
        <v>33</v>
      </c>
      <c r="B16" s="55">
        <v>49</v>
      </c>
      <c r="C16" s="55">
        <v>32</v>
      </c>
      <c r="D16" s="56">
        <v>0</v>
      </c>
      <c r="E16" s="57">
        <v>0</v>
      </c>
      <c r="F16" s="59">
        <v>81</v>
      </c>
      <c r="G16" s="18"/>
      <c r="H16" s="63" t="s">
        <v>34</v>
      </c>
      <c r="I16" s="64">
        <f t="shared" si="0"/>
        <v>60.493827160493829</v>
      </c>
      <c r="J16" s="64">
        <f t="shared" si="1"/>
        <v>39.506172839506171</v>
      </c>
      <c r="K16" s="64">
        <f t="shared" si="2"/>
        <v>0</v>
      </c>
      <c r="L16" s="65">
        <f t="shared" si="3"/>
        <v>0</v>
      </c>
    </row>
    <row r="17" spans="1:12" x14ac:dyDescent="0.2">
      <c r="A17" s="48" t="s">
        <v>35</v>
      </c>
      <c r="B17" s="55">
        <v>109</v>
      </c>
      <c r="C17" s="55">
        <v>95</v>
      </c>
      <c r="D17" s="56">
        <v>0</v>
      </c>
      <c r="E17" s="57">
        <v>0</v>
      </c>
      <c r="F17" s="59">
        <v>204</v>
      </c>
      <c r="G17" s="18"/>
      <c r="H17" s="63" t="s">
        <v>36</v>
      </c>
      <c r="I17" s="64">
        <f t="shared" si="0"/>
        <v>53.431372549019606</v>
      </c>
      <c r="J17" s="64">
        <f t="shared" si="1"/>
        <v>46.568627450980394</v>
      </c>
      <c r="K17" s="64">
        <f t="shared" si="2"/>
        <v>0</v>
      </c>
      <c r="L17" s="65">
        <f t="shared" si="3"/>
        <v>0</v>
      </c>
    </row>
    <row r="18" spans="1:12" x14ac:dyDescent="0.2">
      <c r="A18" s="48" t="s">
        <v>37</v>
      </c>
      <c r="B18" s="55">
        <v>364</v>
      </c>
      <c r="C18" s="55">
        <v>551</v>
      </c>
      <c r="D18" s="56">
        <v>0</v>
      </c>
      <c r="E18" s="57">
        <v>0</v>
      </c>
      <c r="F18" s="59">
        <v>915</v>
      </c>
      <c r="G18" s="18"/>
      <c r="H18" s="63" t="s">
        <v>38</v>
      </c>
      <c r="I18" s="64">
        <f t="shared" si="0"/>
        <v>39.78142076502732</v>
      </c>
      <c r="J18" s="64">
        <f t="shared" si="1"/>
        <v>60.21857923497268</v>
      </c>
      <c r="K18" s="64">
        <f t="shared" si="2"/>
        <v>0</v>
      </c>
      <c r="L18" s="65">
        <f t="shared" si="3"/>
        <v>0</v>
      </c>
    </row>
    <row r="19" spans="1:12" x14ac:dyDescent="0.2">
      <c r="A19" s="48" t="s">
        <v>39</v>
      </c>
      <c r="B19" s="55">
        <v>88</v>
      </c>
      <c r="C19" s="55">
        <v>8</v>
      </c>
      <c r="D19" s="56">
        <v>0</v>
      </c>
      <c r="E19" s="57">
        <v>0</v>
      </c>
      <c r="F19" s="59">
        <v>96</v>
      </c>
      <c r="G19" s="18"/>
      <c r="H19" s="63" t="s">
        <v>40</v>
      </c>
      <c r="I19" s="64">
        <f t="shared" si="0"/>
        <v>91.666666666666657</v>
      </c>
      <c r="J19" s="64">
        <f t="shared" si="1"/>
        <v>8.3333333333333321</v>
      </c>
      <c r="K19" s="64">
        <f t="shared" si="2"/>
        <v>0</v>
      </c>
      <c r="L19" s="65">
        <f t="shared" si="3"/>
        <v>0</v>
      </c>
    </row>
    <row r="20" spans="1:12" x14ac:dyDescent="0.2">
      <c r="A20" s="48" t="s">
        <v>41</v>
      </c>
      <c r="B20" s="55">
        <v>146</v>
      </c>
      <c r="C20" s="55">
        <v>287</v>
      </c>
      <c r="D20" s="56">
        <v>0</v>
      </c>
      <c r="E20" s="57">
        <v>0</v>
      </c>
      <c r="F20" s="59">
        <v>433</v>
      </c>
      <c r="G20" s="18"/>
      <c r="H20" s="63" t="s">
        <v>42</v>
      </c>
      <c r="I20" s="64">
        <f t="shared" si="0"/>
        <v>33.71824480369515</v>
      </c>
      <c r="J20" s="64">
        <f t="shared" si="1"/>
        <v>66.281755196304843</v>
      </c>
      <c r="K20" s="64">
        <f t="shared" si="2"/>
        <v>0</v>
      </c>
      <c r="L20" s="65">
        <f t="shared" si="3"/>
        <v>0</v>
      </c>
    </row>
    <row r="21" spans="1:12" x14ac:dyDescent="0.2">
      <c r="A21" s="48" t="s">
        <v>43</v>
      </c>
      <c r="B21" s="55">
        <v>199</v>
      </c>
      <c r="C21" s="55">
        <v>383</v>
      </c>
      <c r="D21" s="56">
        <v>0</v>
      </c>
      <c r="E21" s="57">
        <v>0</v>
      </c>
      <c r="F21" s="59">
        <v>582</v>
      </c>
      <c r="G21" s="18"/>
      <c r="H21" s="63" t="s">
        <v>44</v>
      </c>
      <c r="I21" s="64">
        <f t="shared" si="0"/>
        <v>34.192439862542955</v>
      </c>
      <c r="J21" s="64">
        <f t="shared" si="1"/>
        <v>65.807560137457045</v>
      </c>
      <c r="K21" s="64">
        <f t="shared" si="2"/>
        <v>0</v>
      </c>
      <c r="L21" s="65">
        <f t="shared" si="3"/>
        <v>0</v>
      </c>
    </row>
    <row r="22" spans="1:12" x14ac:dyDescent="0.2">
      <c r="A22" s="48" t="s">
        <v>45</v>
      </c>
      <c r="B22" s="55">
        <v>121</v>
      </c>
      <c r="C22" s="55">
        <v>56</v>
      </c>
      <c r="D22" s="56">
        <v>0</v>
      </c>
      <c r="E22" s="57">
        <v>0</v>
      </c>
      <c r="F22" s="59">
        <v>177</v>
      </c>
      <c r="G22" s="18"/>
      <c r="H22" s="63" t="s">
        <v>46</v>
      </c>
      <c r="I22" s="64">
        <f t="shared" si="0"/>
        <v>68.361581920903959</v>
      </c>
      <c r="J22" s="64">
        <f t="shared" si="1"/>
        <v>31.638418079096049</v>
      </c>
      <c r="K22" s="64">
        <f t="shared" si="2"/>
        <v>0</v>
      </c>
      <c r="L22" s="65">
        <f t="shared" si="3"/>
        <v>0</v>
      </c>
    </row>
    <row r="23" spans="1:12" x14ac:dyDescent="0.2">
      <c r="A23" s="48" t="s">
        <v>47</v>
      </c>
      <c r="B23" s="55">
        <v>45</v>
      </c>
      <c r="C23" s="55"/>
      <c r="D23" s="56">
        <v>0</v>
      </c>
      <c r="E23" s="57">
        <v>0</v>
      </c>
      <c r="F23" s="59">
        <v>45</v>
      </c>
      <c r="G23" s="18"/>
      <c r="H23" s="63" t="s">
        <v>48</v>
      </c>
      <c r="I23" s="64">
        <f t="shared" si="0"/>
        <v>100</v>
      </c>
      <c r="J23" s="64">
        <f t="shared" si="1"/>
        <v>0</v>
      </c>
      <c r="K23" s="64">
        <f t="shared" si="2"/>
        <v>0</v>
      </c>
      <c r="L23" s="65">
        <f t="shared" si="3"/>
        <v>0</v>
      </c>
    </row>
    <row r="24" spans="1:12" x14ac:dyDescent="0.2">
      <c r="A24" s="48" t="s">
        <v>49</v>
      </c>
      <c r="B24" s="55">
        <v>84</v>
      </c>
      <c r="C24" s="55">
        <v>64</v>
      </c>
      <c r="D24" s="56">
        <v>0</v>
      </c>
      <c r="E24" s="57">
        <v>0</v>
      </c>
      <c r="F24" s="59">
        <v>148</v>
      </c>
      <c r="G24" s="18"/>
      <c r="H24" s="63" t="s">
        <v>50</v>
      </c>
      <c r="I24" s="64">
        <f t="shared" si="0"/>
        <v>56.756756756756758</v>
      </c>
      <c r="J24" s="64">
        <f t="shared" si="1"/>
        <v>43.243243243243242</v>
      </c>
      <c r="K24" s="64">
        <f t="shared" si="2"/>
        <v>0</v>
      </c>
      <c r="L24" s="65">
        <f t="shared" si="3"/>
        <v>0</v>
      </c>
    </row>
    <row r="25" spans="1:12" x14ac:dyDescent="0.2">
      <c r="A25" s="48" t="s">
        <v>51</v>
      </c>
      <c r="B25" s="55">
        <v>91</v>
      </c>
      <c r="C25" s="55">
        <v>526</v>
      </c>
      <c r="D25" s="56">
        <v>54</v>
      </c>
      <c r="E25" s="57">
        <v>0</v>
      </c>
      <c r="F25" s="59">
        <v>671</v>
      </c>
      <c r="G25" s="18"/>
      <c r="H25" s="63" t="s">
        <v>51</v>
      </c>
      <c r="I25" s="64">
        <f t="shared" si="0"/>
        <v>13.561847988077497</v>
      </c>
      <c r="J25" s="64">
        <f t="shared" si="1"/>
        <v>78.390461997019372</v>
      </c>
      <c r="K25" s="64">
        <f t="shared" si="2"/>
        <v>8.0476900149031287</v>
      </c>
      <c r="L25" s="65">
        <f t="shared" si="3"/>
        <v>0</v>
      </c>
    </row>
    <row r="26" spans="1:12" x14ac:dyDescent="0.2">
      <c r="A26" s="48" t="s">
        <v>52</v>
      </c>
      <c r="B26" s="55">
        <v>163</v>
      </c>
      <c r="C26" s="55">
        <v>2834</v>
      </c>
      <c r="D26" s="56">
        <v>0</v>
      </c>
      <c r="E26" s="57">
        <v>0</v>
      </c>
      <c r="F26" s="59">
        <v>2997</v>
      </c>
      <c r="G26" s="18"/>
      <c r="H26" s="63" t="s">
        <v>52</v>
      </c>
      <c r="I26" s="64">
        <f t="shared" si="0"/>
        <v>5.4387721054387725</v>
      </c>
      <c r="J26" s="64">
        <f t="shared" si="1"/>
        <v>94.561227894561227</v>
      </c>
      <c r="K26" s="64">
        <f t="shared" si="2"/>
        <v>0</v>
      </c>
      <c r="L26" s="65">
        <f t="shared" si="3"/>
        <v>0</v>
      </c>
    </row>
    <row r="27" spans="1:12" x14ac:dyDescent="0.2">
      <c r="A27" s="48" t="s">
        <v>53</v>
      </c>
      <c r="B27" s="55">
        <v>37</v>
      </c>
      <c r="C27" s="55">
        <v>245</v>
      </c>
      <c r="D27" s="56">
        <v>0</v>
      </c>
      <c r="E27" s="57">
        <v>0</v>
      </c>
      <c r="F27" s="59">
        <v>282</v>
      </c>
      <c r="G27" s="18"/>
      <c r="H27" s="63" t="s">
        <v>53</v>
      </c>
      <c r="I27" s="64">
        <f t="shared" si="0"/>
        <v>13.120567375886525</v>
      </c>
      <c r="J27" s="64">
        <f t="shared" si="1"/>
        <v>86.879432624113477</v>
      </c>
      <c r="K27" s="64">
        <f t="shared" si="2"/>
        <v>0</v>
      </c>
      <c r="L27" s="65">
        <f t="shared" si="3"/>
        <v>0</v>
      </c>
    </row>
  </sheetData>
  <sortState ref="A4:B180">
    <sortCondition ref="A4:A180"/>
  </sortState>
  <mergeCells count="1">
    <mergeCell ref="A1:G1"/>
  </mergeCells>
  <hyperlinks>
    <hyperlink ref="F3" location="'Spis wykresów i map'!A1" display="Spis wykresów i map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4" sqref="H4"/>
    </sheetView>
  </sheetViews>
  <sheetFormatPr defaultRowHeight="12.75" x14ac:dyDescent="0.2"/>
  <cols>
    <col min="1" max="1" width="14.5703125" style="9" customWidth="1"/>
    <col min="2" max="2" width="18.42578125" style="9" customWidth="1"/>
    <col min="3" max="3" width="20.140625" style="9" customWidth="1"/>
    <col min="4" max="16384" width="9.140625" style="9"/>
  </cols>
  <sheetData>
    <row r="1" spans="1:7" ht="14.25" customHeight="1" x14ac:dyDescent="0.2">
      <c r="A1" s="101" t="s">
        <v>56</v>
      </c>
      <c r="B1" s="101"/>
      <c r="C1" s="101"/>
      <c r="D1" s="101"/>
      <c r="E1" s="101"/>
      <c r="F1" s="101"/>
      <c r="G1" s="101"/>
    </row>
    <row r="2" spans="1:7" ht="13.5" thickBot="1" x14ac:dyDescent="0.25"/>
    <row r="3" spans="1:7" ht="26.25" thickBot="1" x14ac:dyDescent="0.25">
      <c r="A3" s="26" t="s">
        <v>6</v>
      </c>
      <c r="B3" s="27" t="s">
        <v>57</v>
      </c>
      <c r="C3" s="28" t="s">
        <v>58</v>
      </c>
      <c r="E3" s="47" t="s">
        <v>0</v>
      </c>
    </row>
    <row r="4" spans="1:7" x14ac:dyDescent="0.2">
      <c r="A4" s="84">
        <v>2011</v>
      </c>
      <c r="B4" s="85">
        <v>107.1</v>
      </c>
      <c r="C4" s="86">
        <v>96.9</v>
      </c>
    </row>
    <row r="5" spans="1:7" x14ac:dyDescent="0.2">
      <c r="A5" s="87">
        <v>2012</v>
      </c>
      <c r="B5" s="79">
        <v>102.4</v>
      </c>
      <c r="C5" s="88">
        <v>94</v>
      </c>
    </row>
    <row r="6" spans="1:7" x14ac:dyDescent="0.2">
      <c r="A6" s="87">
        <v>2013</v>
      </c>
      <c r="B6" s="79">
        <v>104.6</v>
      </c>
      <c r="C6" s="88">
        <v>103.2</v>
      </c>
    </row>
    <row r="7" spans="1:7" x14ac:dyDescent="0.2">
      <c r="A7" s="89">
        <v>2014</v>
      </c>
      <c r="B7" s="82">
        <v>100.9</v>
      </c>
      <c r="C7" s="83">
        <v>95.8</v>
      </c>
    </row>
    <row r="8" spans="1:7" x14ac:dyDescent="0.2">
      <c r="A8" s="90">
        <v>2015</v>
      </c>
      <c r="B8" s="79">
        <v>99.8</v>
      </c>
      <c r="C8" s="88">
        <v>96.4</v>
      </c>
    </row>
    <row r="9" spans="1:7" x14ac:dyDescent="0.2">
      <c r="A9" s="90">
        <v>2016</v>
      </c>
      <c r="B9" s="82">
        <v>94.5</v>
      </c>
      <c r="C9" s="83">
        <v>86.9</v>
      </c>
    </row>
    <row r="10" spans="1:7" x14ac:dyDescent="0.2">
      <c r="A10" s="90">
        <v>2017</v>
      </c>
      <c r="B10" s="79">
        <v>92.7</v>
      </c>
      <c r="C10" s="88">
        <v>83.3</v>
      </c>
    </row>
    <row r="11" spans="1:7" x14ac:dyDescent="0.2">
      <c r="A11" s="91">
        <v>2018</v>
      </c>
      <c r="B11" s="79">
        <v>90.3</v>
      </c>
      <c r="C11" s="88">
        <v>78.900000000000006</v>
      </c>
    </row>
    <row r="12" spans="1:7" x14ac:dyDescent="0.2">
      <c r="A12" s="92">
        <v>2019</v>
      </c>
      <c r="B12" s="82">
        <v>88.6</v>
      </c>
      <c r="C12" s="83">
        <v>75</v>
      </c>
    </row>
    <row r="13" spans="1:7" x14ac:dyDescent="0.2">
      <c r="A13" s="92">
        <v>2020</v>
      </c>
      <c r="B13" s="82">
        <v>88.7</v>
      </c>
      <c r="C13" s="83">
        <v>77.900000000000006</v>
      </c>
    </row>
    <row r="14" spans="1:7" x14ac:dyDescent="0.2">
      <c r="A14" s="92">
        <v>2021</v>
      </c>
      <c r="B14" s="79">
        <v>92.9</v>
      </c>
      <c r="C14" s="88">
        <v>79.8</v>
      </c>
    </row>
    <row r="15" spans="1:7" x14ac:dyDescent="0.2">
      <c r="A15" s="66"/>
    </row>
  </sheetData>
  <sortState ref="A4:B180">
    <sortCondition ref="A4:A180"/>
  </sortState>
  <mergeCells count="1">
    <mergeCell ref="A1:G1"/>
  </mergeCells>
  <hyperlinks>
    <hyperlink ref="E3" location="'Spis wykresów i map'!A1" display="Spis wykresów i map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I8" sqref="I8"/>
    </sheetView>
  </sheetViews>
  <sheetFormatPr defaultRowHeight="12.75" x14ac:dyDescent="0.2"/>
  <cols>
    <col min="1" max="1" width="17.5703125" style="9" customWidth="1"/>
    <col min="2" max="2" width="11.7109375" style="9" customWidth="1"/>
    <col min="3" max="6" width="14.7109375" style="9" customWidth="1"/>
    <col min="7" max="16384" width="9.140625" style="9"/>
  </cols>
  <sheetData>
    <row r="1" spans="1:7" ht="14.25" customHeight="1" x14ac:dyDescent="0.2">
      <c r="A1" s="99" t="s">
        <v>64</v>
      </c>
      <c r="B1" s="99"/>
      <c r="C1" s="99"/>
      <c r="D1" s="99"/>
      <c r="E1" s="99"/>
      <c r="F1" s="99"/>
    </row>
    <row r="2" spans="1:7" ht="13.5" thickBot="1" x14ac:dyDescent="0.25">
      <c r="A2" s="8"/>
      <c r="B2" s="8"/>
      <c r="E2" s="47"/>
      <c r="G2" s="47" t="s">
        <v>0</v>
      </c>
    </row>
    <row r="3" spans="1:7" ht="39" customHeight="1" thickBot="1" x14ac:dyDescent="0.25">
      <c r="A3" s="34" t="s">
        <v>62</v>
      </c>
      <c r="B3" s="69" t="s">
        <v>7</v>
      </c>
      <c r="C3" s="69" t="s">
        <v>8</v>
      </c>
      <c r="D3" s="69" t="s">
        <v>9</v>
      </c>
      <c r="E3" s="70" t="s">
        <v>10</v>
      </c>
      <c r="F3" s="75"/>
    </row>
    <row r="4" spans="1:7" x14ac:dyDescent="0.2">
      <c r="A4" s="32">
        <v>2019</v>
      </c>
      <c r="B4" s="80">
        <v>36</v>
      </c>
      <c r="C4" s="80">
        <v>62.6</v>
      </c>
      <c r="D4" s="80">
        <v>0.9</v>
      </c>
      <c r="E4" s="81">
        <v>0.5</v>
      </c>
      <c r="F4" s="77"/>
    </row>
    <row r="5" spans="1:7" x14ac:dyDescent="0.2">
      <c r="A5" s="23">
        <v>2020</v>
      </c>
      <c r="B5" s="82">
        <v>36.700000000000003</v>
      </c>
      <c r="C5" s="82">
        <v>59.8</v>
      </c>
      <c r="D5" s="82">
        <v>1.1000000000000001</v>
      </c>
      <c r="E5" s="83">
        <v>2.4</v>
      </c>
    </row>
    <row r="6" spans="1:7" x14ac:dyDescent="0.2">
      <c r="A6" s="24">
        <v>2021</v>
      </c>
      <c r="B6" s="82">
        <v>36.16624257845632</v>
      </c>
      <c r="C6" s="79">
        <v>60.4</v>
      </c>
      <c r="D6" s="82">
        <v>0.65309584393553866</v>
      </c>
      <c r="E6" s="83">
        <v>2.7</v>
      </c>
    </row>
    <row r="8" spans="1:7" ht="39" customHeight="1" x14ac:dyDescent="0.2">
      <c r="A8" s="73"/>
      <c r="B8" s="74"/>
      <c r="C8" s="74"/>
      <c r="D8" s="74"/>
      <c r="E8" s="74"/>
      <c r="F8" s="75"/>
    </row>
    <row r="9" spans="1:7" x14ac:dyDescent="0.2">
      <c r="A9" s="7"/>
      <c r="B9" s="76"/>
      <c r="C9" s="76"/>
      <c r="D9" s="76"/>
      <c r="E9" s="76"/>
      <c r="F9" s="76"/>
    </row>
  </sheetData>
  <sortState ref="A4:B180">
    <sortCondition ref="A4:A180"/>
  </sortState>
  <mergeCells count="1">
    <mergeCell ref="A1:F1"/>
  </mergeCells>
  <conditionalFormatting sqref="B2">
    <cfRule type="cellIs" dxfId="0" priority="2" operator="between">
      <formula>1</formula>
      <formula>2</formula>
    </cfRule>
  </conditionalFormatting>
  <hyperlinks>
    <hyperlink ref="G2" location="'Spis wykresów i map'!A1" display="Spis wykresów i map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3" sqref="H3"/>
    </sheetView>
  </sheetViews>
  <sheetFormatPr defaultRowHeight="12.75" x14ac:dyDescent="0.2"/>
  <cols>
    <col min="1" max="1" width="24.85546875" style="9" customWidth="1"/>
    <col min="2" max="2" width="10.42578125" style="9" customWidth="1"/>
    <col min="3" max="16384" width="9.140625" style="9"/>
  </cols>
  <sheetData>
    <row r="1" spans="1:5" x14ac:dyDescent="0.2">
      <c r="A1" s="68" t="s">
        <v>55</v>
      </c>
    </row>
    <row r="3" spans="1:5" x14ac:dyDescent="0.2">
      <c r="A3" s="67" t="s">
        <v>54</v>
      </c>
      <c r="B3" s="72">
        <v>6</v>
      </c>
      <c r="E3" s="5" t="s">
        <v>0</v>
      </c>
    </row>
    <row r="4" spans="1:5" x14ac:dyDescent="0.2">
      <c r="A4" s="9" t="s">
        <v>16</v>
      </c>
      <c r="B4" s="71">
        <v>2.6</v>
      </c>
    </row>
    <row r="5" spans="1:5" x14ac:dyDescent="0.2">
      <c r="A5" s="9" t="s">
        <v>18</v>
      </c>
      <c r="B5" s="71">
        <v>1.9</v>
      </c>
    </row>
    <row r="6" spans="1:5" x14ac:dyDescent="0.2">
      <c r="A6" s="9" t="s">
        <v>20</v>
      </c>
      <c r="B6" s="71">
        <v>1.9</v>
      </c>
    </row>
    <row r="7" spans="1:5" x14ac:dyDescent="0.2">
      <c r="A7" s="9" t="s">
        <v>22</v>
      </c>
      <c r="B7" s="71">
        <v>5.4</v>
      </c>
    </row>
    <row r="8" spans="1:5" x14ac:dyDescent="0.2">
      <c r="A8" s="9" t="s">
        <v>24</v>
      </c>
      <c r="B8" s="71">
        <v>1.4</v>
      </c>
    </row>
    <row r="9" spans="1:5" x14ac:dyDescent="0.2">
      <c r="A9" s="9" t="s">
        <v>26</v>
      </c>
      <c r="B9" s="71">
        <v>3.5</v>
      </c>
    </row>
    <row r="10" spans="1:5" x14ac:dyDescent="0.2">
      <c r="A10" s="9" t="s">
        <v>28</v>
      </c>
      <c r="B10" s="71">
        <v>9.4</v>
      </c>
    </row>
    <row r="11" spans="1:5" x14ac:dyDescent="0.2">
      <c r="A11" s="9" t="s">
        <v>30</v>
      </c>
      <c r="B11" s="71">
        <v>17.399999999999999</v>
      </c>
    </row>
    <row r="12" spans="1:5" x14ac:dyDescent="0.2">
      <c r="A12" s="9" t="s">
        <v>32</v>
      </c>
      <c r="B12" s="71">
        <v>8</v>
      </c>
    </row>
    <row r="13" spans="1:5" x14ac:dyDescent="0.2">
      <c r="A13" s="9" t="s">
        <v>34</v>
      </c>
      <c r="B13" s="71">
        <v>2.2000000000000002</v>
      </c>
    </row>
    <row r="14" spans="1:5" x14ac:dyDescent="0.2">
      <c r="A14" s="9" t="s">
        <v>36</v>
      </c>
      <c r="B14" s="71">
        <v>3.1</v>
      </c>
    </row>
    <row r="15" spans="1:5" x14ac:dyDescent="0.2">
      <c r="A15" s="9" t="s">
        <v>38</v>
      </c>
      <c r="B15" s="71">
        <v>11.1</v>
      </c>
    </row>
    <row r="16" spans="1:5" x14ac:dyDescent="0.2">
      <c r="A16" s="9" t="s">
        <v>40</v>
      </c>
      <c r="B16" s="71">
        <v>2.5</v>
      </c>
    </row>
    <row r="17" spans="1:2" x14ac:dyDescent="0.2">
      <c r="A17" s="9" t="s">
        <v>42</v>
      </c>
      <c r="B17" s="71">
        <v>7.8</v>
      </c>
    </row>
    <row r="18" spans="1:2" x14ac:dyDescent="0.2">
      <c r="A18" s="9" t="s">
        <v>44</v>
      </c>
      <c r="B18" s="71">
        <v>4.9000000000000004</v>
      </c>
    </row>
    <row r="19" spans="1:2" x14ac:dyDescent="0.2">
      <c r="A19" s="9" t="s">
        <v>46</v>
      </c>
      <c r="B19" s="71">
        <v>2.2999999999999998</v>
      </c>
    </row>
    <row r="20" spans="1:2" x14ac:dyDescent="0.2">
      <c r="A20" s="9" t="s">
        <v>48</v>
      </c>
      <c r="B20" s="71">
        <v>1</v>
      </c>
    </row>
    <row r="21" spans="1:2" x14ac:dyDescent="0.2">
      <c r="A21" s="9" t="s">
        <v>50</v>
      </c>
      <c r="B21" s="71">
        <v>2.8</v>
      </c>
    </row>
    <row r="22" spans="1:2" x14ac:dyDescent="0.2">
      <c r="A22" s="9" t="s">
        <v>51</v>
      </c>
      <c r="B22" s="71">
        <v>6.3</v>
      </c>
    </row>
    <row r="23" spans="1:2" x14ac:dyDescent="0.2">
      <c r="A23" s="9" t="s">
        <v>52</v>
      </c>
      <c r="B23" s="71">
        <v>7.6</v>
      </c>
    </row>
    <row r="24" spans="1:2" x14ac:dyDescent="0.2">
      <c r="A24" s="9" t="s">
        <v>53</v>
      </c>
      <c r="B24" s="71">
        <v>6.9</v>
      </c>
    </row>
  </sheetData>
  <hyperlinks>
    <hyperlink ref="E3" location="'Spis wykresów i map'!A1" display="Spis wykresów i ma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Spis wykresów i map</vt:lpstr>
      <vt:lpstr>Wykres 1</vt:lpstr>
      <vt:lpstr>Wykres 2</vt:lpstr>
      <vt:lpstr>Wykres 3</vt:lpstr>
      <vt:lpstr>Wykres 4</vt:lpstr>
      <vt:lpstr>Wykres 5</vt:lpstr>
      <vt:lpstr>Mapa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Powszechny Spis Rolny 2020 – wyniki ostateczne 02.09.2022 r. - wykresy i mapy</dc:title>
  <dc:creator>Kaleta Izabela</dc:creator>
  <cp:lastModifiedBy>Karolak Katarzyna</cp:lastModifiedBy>
  <dcterms:created xsi:type="dcterms:W3CDTF">2022-04-29T10:19:27Z</dcterms:created>
  <dcterms:modified xsi:type="dcterms:W3CDTF">2022-10-12T08:24:28Z</dcterms:modified>
</cp:coreProperties>
</file>